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4050" windowWidth="15480" windowHeight="4080" activeTab="7"/>
  </bookViews>
  <sheets>
    <sheet name="1. kolo" sheetId="25" r:id="rId1"/>
    <sheet name="2. kolo" sheetId="39" r:id="rId2"/>
    <sheet name="3. kolo" sheetId="40" r:id="rId3"/>
    <sheet name="4. kolo" sheetId="41" r:id="rId4"/>
    <sheet name="5. kolo" sheetId="42" r:id="rId5"/>
    <sheet name="6. kolo" sheetId="43" r:id="rId6"/>
    <sheet name="7. kolo" sheetId="44" r:id="rId7"/>
    <sheet name="8. kolo" sheetId="45" r:id="rId8"/>
    <sheet name="Ukupno" sheetId="29" r:id="rId9"/>
    <sheet name="Sheet1" sheetId="26" r:id="rId10"/>
  </sheets>
  <definedNames>
    <definedName name="_xlnm._FilterDatabase" localSheetId="0" hidden="1">'1. kolo'!$A$9:$N$35</definedName>
    <definedName name="_xlnm._FilterDatabase" localSheetId="1" hidden="1">'2. kolo'!$A$9:$M$46</definedName>
    <definedName name="_xlnm._FilterDatabase" localSheetId="2" hidden="1">'3. kolo'!$A$9:$O$33</definedName>
    <definedName name="_xlnm._FilterDatabase" localSheetId="3" hidden="1">'4. kolo'!$A$8:$M$39</definedName>
    <definedName name="_xlnm._FilterDatabase" localSheetId="4" hidden="1">'5. kolo'!$A$8:$M$37</definedName>
    <definedName name="_xlnm._FilterDatabase" localSheetId="5" hidden="1">'6. kolo'!$A$8:$N$40</definedName>
    <definedName name="_xlnm._FilterDatabase" localSheetId="6" hidden="1">'7. kolo'!$A$8:$N$40</definedName>
    <definedName name="_xlnm._FilterDatabase" localSheetId="7" hidden="1">'8. kolo'!$A$8:$N$39</definedName>
    <definedName name="_xlnm._FilterDatabase" localSheetId="8" hidden="1">Ukupno!$T$45</definedName>
  </definedNames>
  <calcPr calcId="145621" iterate="1" iterateCount="1"/>
</workbook>
</file>

<file path=xl/calcChain.xml><?xml version="1.0" encoding="utf-8"?>
<calcChain xmlns="http://schemas.openxmlformats.org/spreadsheetml/2006/main">
  <c r="P137" i="29" l="1"/>
  <c r="P67" i="29"/>
  <c r="P65" i="29"/>
  <c r="P56" i="29"/>
  <c r="P51" i="29"/>
  <c r="P54" i="29"/>
  <c r="P49" i="29"/>
  <c r="P128" i="29"/>
  <c r="P127" i="29"/>
  <c r="P125" i="29"/>
  <c r="P118" i="29"/>
  <c r="P113" i="29"/>
  <c r="P108" i="29"/>
  <c r="I26" i="45"/>
  <c r="P9" i="29"/>
  <c r="P20" i="29"/>
  <c r="P38" i="29"/>
  <c r="P40" i="29"/>
  <c r="P41" i="29"/>
  <c r="P42" i="29"/>
  <c r="P43" i="29"/>
  <c r="P35" i="29"/>
  <c r="I48" i="45" l="1"/>
  <c r="I49" i="45"/>
  <c r="I50" i="45"/>
  <c r="I51" i="45"/>
  <c r="I52" i="45"/>
  <c r="I53" i="45"/>
  <c r="I54" i="45"/>
  <c r="I55" i="45"/>
  <c r="I56" i="45"/>
  <c r="I57" i="45"/>
  <c r="I58" i="45"/>
  <c r="I45" i="45"/>
  <c r="I44" i="45"/>
  <c r="I43" i="45"/>
  <c r="I47" i="45"/>
  <c r="I39" i="45"/>
  <c r="I38" i="45"/>
  <c r="I37" i="45"/>
  <c r="I36" i="45"/>
  <c r="I35" i="45"/>
  <c r="I34" i="45"/>
  <c r="I33" i="45"/>
  <c r="I32" i="45"/>
  <c r="I31" i="45"/>
  <c r="I30" i="45"/>
  <c r="I29" i="45"/>
  <c r="I28" i="45"/>
  <c r="I27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31" i="25" l="1"/>
  <c r="I31" i="40"/>
  <c r="P68" i="29"/>
  <c r="P63" i="29"/>
  <c r="P57" i="29"/>
  <c r="P146" i="29"/>
  <c r="P115" i="29"/>
  <c r="P87" i="29"/>
  <c r="P109" i="29"/>
  <c r="P105" i="29"/>
  <c r="P34" i="29"/>
  <c r="I44" i="44"/>
  <c r="I52" i="44"/>
  <c r="I51" i="44"/>
  <c r="I50" i="44"/>
  <c r="I49" i="44"/>
  <c r="I48" i="44"/>
  <c r="I47" i="44"/>
  <c r="I46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P69" i="29" l="1"/>
  <c r="P62" i="29"/>
  <c r="P64" i="29"/>
  <c r="P47" i="29"/>
  <c r="P76" i="29"/>
  <c r="P78" i="29"/>
  <c r="P50" i="29"/>
  <c r="P66" i="29"/>
  <c r="P75" i="29"/>
  <c r="P83" i="29"/>
  <c r="P84" i="29"/>
  <c r="P85" i="29"/>
  <c r="P89" i="29"/>
  <c r="P90" i="29"/>
  <c r="P91" i="29"/>
  <c r="P92" i="29"/>
  <c r="P93" i="29"/>
  <c r="P70" i="29"/>
  <c r="P72" i="29"/>
  <c r="P96" i="29"/>
  <c r="P74" i="29"/>
  <c r="P98" i="29"/>
  <c r="P80" i="29"/>
  <c r="P99" i="29"/>
  <c r="P100" i="29"/>
  <c r="P101" i="29"/>
  <c r="P102" i="29"/>
  <c r="P104" i="29"/>
  <c r="P106" i="29"/>
  <c r="P107" i="29"/>
  <c r="P81" i="29"/>
  <c r="P82" i="29"/>
  <c r="P86" i="29"/>
  <c r="P110" i="29"/>
  <c r="P111" i="29"/>
  <c r="P112" i="29"/>
  <c r="P77" i="29"/>
  <c r="P114" i="29"/>
  <c r="P88" i="29"/>
  <c r="P94" i="29"/>
  <c r="P116" i="29"/>
  <c r="P117" i="29"/>
  <c r="P119" i="29"/>
  <c r="P120" i="29"/>
  <c r="P121" i="29"/>
  <c r="P122" i="29"/>
  <c r="P95" i="29"/>
  <c r="P123" i="29"/>
  <c r="P124" i="29"/>
  <c r="P97" i="29"/>
  <c r="P79" i="29"/>
  <c r="P126" i="29"/>
  <c r="P103" i="29"/>
  <c r="P129" i="29"/>
  <c r="P130" i="29"/>
  <c r="P55" i="29"/>
  <c r="P12" i="29"/>
  <c r="P13" i="29"/>
  <c r="P14" i="29"/>
  <c r="P11" i="29"/>
  <c r="P15" i="29"/>
  <c r="P21" i="29"/>
  <c r="P22" i="29"/>
  <c r="P18" i="29"/>
  <c r="P17" i="29"/>
  <c r="P25" i="29"/>
  <c r="P24" i="29"/>
  <c r="P26" i="29"/>
  <c r="P23" i="29"/>
  <c r="P29" i="29"/>
  <c r="P30" i="29"/>
  <c r="P31" i="29"/>
  <c r="P32" i="29"/>
  <c r="P33" i="29"/>
  <c r="P36" i="29"/>
  <c r="P37" i="29"/>
  <c r="P39" i="29"/>
  <c r="P27" i="29"/>
  <c r="P28" i="29"/>
  <c r="P19" i="29"/>
  <c r="P140" i="29"/>
  <c r="P141" i="29"/>
  <c r="P138" i="29"/>
  <c r="P145" i="29"/>
  <c r="P139" i="29"/>
  <c r="P142" i="29"/>
  <c r="P144" i="29"/>
  <c r="P143" i="29"/>
  <c r="P148" i="29"/>
  <c r="P149" i="29"/>
  <c r="P147" i="29"/>
  <c r="P133" i="29"/>
  <c r="P53" i="29"/>
  <c r="P61" i="29"/>
  <c r="P71" i="29"/>
  <c r="P58" i="29"/>
  <c r="P59" i="29"/>
  <c r="P60" i="29"/>
  <c r="P73" i="29"/>
  <c r="I10" i="43"/>
  <c r="I11" i="43"/>
  <c r="I12" i="43"/>
  <c r="I13" i="43"/>
  <c r="I14" i="43"/>
  <c r="I15" i="43"/>
  <c r="I16" i="43"/>
  <c r="I17" i="43"/>
  <c r="I18" i="43"/>
  <c r="I19" i="43"/>
  <c r="I20" i="43"/>
  <c r="I21" i="43"/>
  <c r="I22" i="43"/>
  <c r="I23" i="43"/>
  <c r="I24" i="43"/>
  <c r="I25" i="43"/>
  <c r="I26" i="43"/>
  <c r="I27" i="43"/>
  <c r="I28" i="43"/>
  <c r="I29" i="43"/>
  <c r="I30" i="43"/>
  <c r="I31" i="43"/>
  <c r="I32" i="43"/>
  <c r="I33" i="43"/>
  <c r="I34" i="43"/>
  <c r="I35" i="43"/>
  <c r="I36" i="43"/>
  <c r="I37" i="43"/>
  <c r="I38" i="43"/>
  <c r="I39" i="43"/>
  <c r="I40" i="43"/>
  <c r="I9" i="43"/>
  <c r="I45" i="43" l="1"/>
  <c r="I46" i="43"/>
  <c r="I56" i="43" l="1"/>
  <c r="I55" i="43"/>
  <c r="I54" i="43"/>
  <c r="I53" i="43"/>
  <c r="I52" i="43"/>
  <c r="I51" i="43"/>
  <c r="I50" i="43"/>
  <c r="I49" i="43"/>
  <c r="I48" i="43"/>
  <c r="I44" i="43"/>
  <c r="P135" i="29" l="1"/>
  <c r="I31" i="42" l="1"/>
  <c r="I32" i="42"/>
  <c r="I33" i="42"/>
  <c r="I34" i="42"/>
  <c r="I35" i="42"/>
  <c r="I36" i="42"/>
  <c r="I49" i="42"/>
  <c r="I50" i="42"/>
  <c r="I51" i="42"/>
  <c r="I48" i="42"/>
  <c r="I47" i="42"/>
  <c r="I46" i="42"/>
  <c r="I45" i="42"/>
  <c r="I44" i="42"/>
  <c r="I43" i="42"/>
  <c r="I41" i="42"/>
  <c r="I30" i="42"/>
  <c r="I29" i="42"/>
  <c r="I28" i="42"/>
  <c r="I27" i="42"/>
  <c r="I26" i="42"/>
  <c r="I25" i="42"/>
  <c r="I24" i="42"/>
  <c r="I23" i="42"/>
  <c r="I22" i="42"/>
  <c r="I21" i="42"/>
  <c r="I20" i="42"/>
  <c r="I19" i="42"/>
  <c r="I18" i="42"/>
  <c r="I17" i="42"/>
  <c r="I16" i="42"/>
  <c r="I15" i="42"/>
  <c r="I14" i="42"/>
  <c r="I13" i="42"/>
  <c r="I12" i="42"/>
  <c r="I11" i="42"/>
  <c r="I10" i="42"/>
  <c r="I9" i="42"/>
  <c r="I66" i="41" l="1"/>
  <c r="I65" i="41"/>
  <c r="I64" i="41"/>
  <c r="I63" i="41"/>
  <c r="I62" i="41"/>
  <c r="I61" i="41"/>
  <c r="I53" i="41"/>
  <c r="I55" i="41"/>
  <c r="I37" i="41"/>
  <c r="I36" i="41"/>
  <c r="I35" i="41"/>
  <c r="I38" i="41"/>
  <c r="I32" i="41"/>
  <c r="I31" i="41"/>
  <c r="I30" i="41"/>
  <c r="I27" i="41"/>
  <c r="I26" i="41"/>
  <c r="I23" i="41"/>
  <c r="I22" i="41"/>
  <c r="I20" i="41"/>
  <c r="I19" i="41"/>
  <c r="I21" i="41"/>
  <c r="I18" i="41"/>
  <c r="I17" i="41"/>
  <c r="I16" i="41"/>
  <c r="I15" i="41"/>
  <c r="I60" i="41"/>
  <c r="I59" i="41"/>
  <c r="I47" i="41"/>
  <c r="I46" i="41"/>
  <c r="I45" i="41"/>
  <c r="I54" i="41"/>
  <c r="I49" i="41"/>
  <c r="I52" i="41"/>
  <c r="I51" i="41"/>
  <c r="I50" i="41"/>
  <c r="I39" i="41"/>
  <c r="I34" i="41"/>
  <c r="I33" i="41"/>
  <c r="I29" i="41"/>
  <c r="I28" i="41"/>
  <c r="I13" i="41"/>
  <c r="I25" i="41"/>
  <c r="I24" i="41"/>
  <c r="I14" i="41"/>
  <c r="I11" i="41"/>
  <c r="I12" i="41"/>
  <c r="I10" i="41"/>
  <c r="I9" i="41"/>
  <c r="P10" i="29" l="1"/>
  <c r="I41" i="40" l="1"/>
  <c r="I40" i="40"/>
  <c r="I39" i="40"/>
  <c r="I38" i="40"/>
  <c r="I37" i="40"/>
  <c r="I47" i="40"/>
  <c r="I46" i="40"/>
  <c r="I45" i="40"/>
  <c r="I44" i="40"/>
  <c r="I33" i="40"/>
  <c r="I49" i="40"/>
  <c r="I48" i="40"/>
  <c r="I43" i="40"/>
  <c r="I32" i="40"/>
  <c r="I30" i="40"/>
  <c r="I29" i="40"/>
  <c r="I28" i="40"/>
  <c r="I27" i="40"/>
  <c r="I26" i="40"/>
  <c r="I25" i="40"/>
  <c r="I24" i="40"/>
  <c r="I23" i="40"/>
  <c r="I22" i="40"/>
  <c r="I21" i="40"/>
  <c r="I20" i="40"/>
  <c r="I19" i="40"/>
  <c r="I18" i="40"/>
  <c r="I17" i="40"/>
  <c r="I16" i="40"/>
  <c r="I15" i="40"/>
  <c r="I14" i="40"/>
  <c r="I13" i="40"/>
  <c r="I12" i="40"/>
  <c r="I11" i="40"/>
  <c r="I10" i="40"/>
  <c r="I55" i="39"/>
  <c r="I50" i="39"/>
  <c r="I35" i="39"/>
  <c r="I36" i="39"/>
  <c r="I37" i="39"/>
  <c r="I38" i="39"/>
  <c r="I39" i="39"/>
  <c r="I40" i="39"/>
  <c r="I41" i="39"/>
  <c r="I42" i="39"/>
  <c r="I43" i="39"/>
  <c r="I44" i="39"/>
  <c r="I54" i="39"/>
  <c r="I53" i="39"/>
  <c r="I52" i="39"/>
  <c r="I34" i="39"/>
  <c r="I33" i="39"/>
  <c r="I32" i="39"/>
  <c r="I31" i="39"/>
  <c r="I30" i="39"/>
  <c r="I29" i="39"/>
  <c r="I28" i="39"/>
  <c r="I27" i="39"/>
  <c r="I26" i="39"/>
  <c r="I25" i="39"/>
  <c r="I24" i="39"/>
  <c r="I23" i="39"/>
  <c r="I22" i="39"/>
  <c r="I21" i="39"/>
  <c r="I20" i="39"/>
  <c r="I19" i="39"/>
  <c r="I18" i="39"/>
  <c r="I17" i="39"/>
  <c r="I16" i="39"/>
  <c r="I15" i="39"/>
  <c r="I14" i="39"/>
  <c r="I13" i="39"/>
  <c r="I12" i="39"/>
  <c r="I11" i="39"/>
  <c r="I10" i="39"/>
  <c r="I39" i="25"/>
  <c r="P48" i="29" l="1"/>
  <c r="P52" i="29"/>
  <c r="P134" i="29"/>
  <c r="I34" i="25"/>
  <c r="I32" i="25"/>
  <c r="I30" i="25"/>
  <c r="I29" i="25"/>
  <c r="I27" i="25"/>
  <c r="I24" i="25"/>
  <c r="I25" i="25"/>
  <c r="I23" i="25"/>
  <c r="I22" i="25"/>
  <c r="I17" i="25"/>
  <c r="I16" i="25"/>
  <c r="I12" i="25"/>
  <c r="I11" i="25"/>
  <c r="I44" i="25"/>
  <c r="I41" i="25"/>
  <c r="I43" i="25"/>
  <c r="I42" i="25"/>
  <c r="I35" i="25"/>
  <c r="I33" i="25"/>
  <c r="I21" i="25"/>
  <c r="I20" i="25"/>
  <c r="I19" i="25"/>
  <c r="I18" i="25"/>
  <c r="I15" i="25"/>
  <c r="I14" i="25"/>
  <c r="I26" i="25"/>
  <c r="I28" i="25"/>
  <c r="I13" i="25"/>
  <c r="I10" i="25"/>
</calcChain>
</file>

<file path=xl/sharedStrings.xml><?xml version="1.0" encoding="utf-8"?>
<sst xmlns="http://schemas.openxmlformats.org/spreadsheetml/2006/main" count="1926" uniqueCount="247">
  <si>
    <t>TK Zagreb</t>
  </si>
  <si>
    <t>Ime i prezime</t>
  </si>
  <si>
    <t>Klub</t>
  </si>
  <si>
    <t>Bodovi vrijeme</t>
  </si>
  <si>
    <t>Bodovi poredak</t>
  </si>
  <si>
    <t>UKUPNO</t>
  </si>
  <si>
    <t>Kategorija</t>
  </si>
  <si>
    <t>S2</t>
  </si>
  <si>
    <t>Poredak u kategoriji</t>
  </si>
  <si>
    <t>Rezultat</t>
  </si>
  <si>
    <t>Prolaz bicikl</t>
  </si>
  <si>
    <t>V2</t>
  </si>
  <si>
    <t>TK Swibir</t>
  </si>
  <si>
    <t>SPRINT TRIATLON</t>
  </si>
  <si>
    <t>Miroslav Kožić</t>
  </si>
  <si>
    <t>Prolaz plivanje</t>
  </si>
  <si>
    <t>SUPER SPRINT TRIATLON</t>
  </si>
  <si>
    <t>Romano Šćurić</t>
  </si>
  <si>
    <t>TK Jarun</t>
  </si>
  <si>
    <t>V3</t>
  </si>
  <si>
    <t>V1</t>
  </si>
  <si>
    <t>Gordan Zelenika</t>
  </si>
  <si>
    <t>V5</t>
  </si>
  <si>
    <t>Borko Prvan</t>
  </si>
  <si>
    <t>individualac</t>
  </si>
  <si>
    <t>TK Zrinski</t>
  </si>
  <si>
    <t>J</t>
  </si>
  <si>
    <t>Zlatko Tomšić</t>
  </si>
  <si>
    <t>trčanje</t>
  </si>
  <si>
    <t>TK JARUN</t>
  </si>
  <si>
    <t>Veljko Magdalenić</t>
  </si>
  <si>
    <t>Kristijan Žerjav</t>
  </si>
  <si>
    <t>Tomislav Hećimović</t>
  </si>
  <si>
    <t>3 Max</t>
  </si>
  <si>
    <t>Dražen Vassung</t>
  </si>
  <si>
    <t>Željko Bagić</t>
  </si>
  <si>
    <t>Mirela Vassung</t>
  </si>
  <si>
    <t>S</t>
  </si>
  <si>
    <t>Vedran Jović</t>
  </si>
  <si>
    <t>Krešimir Čorba</t>
  </si>
  <si>
    <t>Ivan Miškulin</t>
  </si>
  <si>
    <t>Ivo Sabioncello</t>
  </si>
  <si>
    <t>Višnja Škevin</t>
  </si>
  <si>
    <t>Boris Igrec</t>
  </si>
  <si>
    <t>DNF</t>
  </si>
  <si>
    <t>Perica Kišićek</t>
  </si>
  <si>
    <t>TOTAL SPORT</t>
  </si>
  <si>
    <t>Boris Vučemilović</t>
  </si>
  <si>
    <t>TK Split</t>
  </si>
  <si>
    <t>Mirko Stiplošek</t>
  </si>
  <si>
    <t>Oana Bacanu</t>
  </si>
  <si>
    <t>Poredak</t>
  </si>
  <si>
    <t>Ukupno</t>
  </si>
  <si>
    <t>Kat.</t>
  </si>
  <si>
    <t>.</t>
  </si>
  <si>
    <t xml:space="preserve"> SUPER SPRINT TRIATLON</t>
  </si>
  <si>
    <t>bic.ces</t>
  </si>
  <si>
    <t>kajak</t>
  </si>
  <si>
    <t>MTB</t>
  </si>
  <si>
    <t>Nenad Lovrec</t>
  </si>
  <si>
    <t>Zlatko Kovačević</t>
  </si>
  <si>
    <t>V7</t>
  </si>
  <si>
    <t>ski roll</t>
  </si>
  <si>
    <t>Bojan Šumelj</t>
  </si>
  <si>
    <t>Andreja Rožić</t>
  </si>
  <si>
    <t>Vinko Vrebac</t>
  </si>
  <si>
    <t>Blaž Čajko</t>
  </si>
  <si>
    <t>Luka Dumančić</t>
  </si>
  <si>
    <t>Nenad Vudrić</t>
  </si>
  <si>
    <t>Jadranko Pušić</t>
  </si>
  <si>
    <t>skike</t>
  </si>
  <si>
    <t>swim</t>
  </si>
  <si>
    <t>swim+peraje</t>
  </si>
  <si>
    <t>Filip Fajdetić</t>
  </si>
  <si>
    <t>TK Maksimir</t>
  </si>
  <si>
    <t>Goran Đurić</t>
  </si>
  <si>
    <t>AK Sljeme</t>
  </si>
  <si>
    <t>Boro Stipić</t>
  </si>
  <si>
    <t>role</t>
  </si>
  <si>
    <t>trek</t>
  </si>
  <si>
    <t>Martin Balić</t>
  </si>
  <si>
    <t>Milan Pernar</t>
  </si>
  <si>
    <t>Goran Grginić</t>
  </si>
  <si>
    <t>V4</t>
  </si>
  <si>
    <t>S1</t>
  </si>
  <si>
    <t>Boris Markota</t>
  </si>
  <si>
    <t>Zvonimir Jakšić</t>
  </si>
  <si>
    <t>Ante Leskur</t>
  </si>
  <si>
    <t>Stanislav Bergant</t>
  </si>
  <si>
    <t>Mario Radinić</t>
  </si>
  <si>
    <t>K</t>
  </si>
  <si>
    <t>Tereza Vuković Butorac</t>
  </si>
  <si>
    <t>V</t>
  </si>
  <si>
    <t>Anton Juretić</t>
  </si>
  <si>
    <t>Davor Drvenkar</t>
  </si>
  <si>
    <t>Tomislav Harapin</t>
  </si>
  <si>
    <t>Branko Tokić</t>
  </si>
  <si>
    <t>V6</t>
  </si>
  <si>
    <t>Daniel Dragojević</t>
  </si>
  <si>
    <t>Vedran Patarčić</t>
  </si>
  <si>
    <t>Igor Ignac</t>
  </si>
  <si>
    <t>Rezultati 1. kola triatlonske lige, 04.06.2016.</t>
  </si>
  <si>
    <t>Tin Kaurić</t>
  </si>
  <si>
    <t>Martin Štefan</t>
  </si>
  <si>
    <t>Mattias Kulstrunk</t>
  </si>
  <si>
    <t>Željko Dugić</t>
  </si>
  <si>
    <t>Ivo Sabioncielo</t>
  </si>
  <si>
    <t>Ana Cvitanić</t>
  </si>
  <si>
    <t>Jadranko Jagodić</t>
  </si>
  <si>
    <t>Dario Milić</t>
  </si>
  <si>
    <t>TK Velika Gorica</t>
  </si>
  <si>
    <t>swim+lopatice</t>
  </si>
  <si>
    <t>romobil</t>
  </si>
  <si>
    <t>Rezultati 2. kola triatlonske lige, 11.06.2016.</t>
  </si>
  <si>
    <t>Miran Abram</t>
  </si>
  <si>
    <t>Matjaž Merhar</t>
  </si>
  <si>
    <t>Mladen Martinović</t>
  </si>
  <si>
    <t>Ivan Filković</t>
  </si>
  <si>
    <t>Tomislav Sekopet</t>
  </si>
  <si>
    <t>Kristija Žerjav</t>
  </si>
  <si>
    <t>Marta Petrović</t>
  </si>
  <si>
    <t>Davor Brundić</t>
  </si>
  <si>
    <t>TK Krško</t>
  </si>
  <si>
    <t>Krešimir Čalić</t>
  </si>
  <si>
    <t>TK V. Gorica</t>
  </si>
  <si>
    <t>Zvjezdana Veljković</t>
  </si>
  <si>
    <t>Domagoj Dorotić</t>
  </si>
  <si>
    <t>Tomislav Juriša</t>
  </si>
  <si>
    <t>Rezultati 3. kola triatlonske lige, 18.06.2016.</t>
  </si>
  <si>
    <t>Ivrlač Tomislav</t>
  </si>
  <si>
    <t>Robert Baronica</t>
  </si>
  <si>
    <t>Matija Krivec</t>
  </si>
  <si>
    <t>Tamara Ećimović</t>
  </si>
  <si>
    <t>Pero Novakovič</t>
  </si>
  <si>
    <t>Mateo Škara</t>
  </si>
  <si>
    <t>Zrinka Ožegović</t>
  </si>
  <si>
    <t>Tino Drvenkar</t>
  </si>
  <si>
    <t>Melody Groves</t>
  </si>
  <si>
    <t>TK R. Perešin</t>
  </si>
  <si>
    <t>Matthias Kulstrunk</t>
  </si>
  <si>
    <t>Tomislav Ivrlač</t>
  </si>
  <si>
    <t>role s štapovima</t>
  </si>
  <si>
    <t>Pero Novaković</t>
  </si>
  <si>
    <t>1.kolo 4.6.16.</t>
  </si>
  <si>
    <t>2.kolo 11.6.16.</t>
  </si>
  <si>
    <t>3.kolo 18.6.16.</t>
  </si>
  <si>
    <t xml:space="preserve">  POREDAK U TRIATLONU  -  ZTL 2016.</t>
  </si>
  <si>
    <t>4.kolo 2.7.16.</t>
  </si>
  <si>
    <t>5.kolo 9.7.16.</t>
  </si>
  <si>
    <t>6.kolo 23.7.16.</t>
  </si>
  <si>
    <t>7.kolo 30.7.16.</t>
  </si>
  <si>
    <t>8.kolo 20.8.16.</t>
  </si>
  <si>
    <t>9.kolo 27.8.16.</t>
  </si>
  <si>
    <t>Rezultati 4. kola triatlonske lige, 02.07.2016.</t>
  </si>
  <si>
    <t>Bruno Kos</t>
  </si>
  <si>
    <t>Ivica Radović</t>
  </si>
  <si>
    <t>Ivica Picig</t>
  </si>
  <si>
    <t>Ante Vučemilović</t>
  </si>
  <si>
    <t>Vesna Grgona</t>
  </si>
  <si>
    <t>POŠTENI TRIATLON</t>
  </si>
  <si>
    <t>Emil Novosad</t>
  </si>
  <si>
    <t>MJ</t>
  </si>
  <si>
    <t>Davorin Cetto</t>
  </si>
  <si>
    <t>Dalibor Zorica</t>
  </si>
  <si>
    <t>Darko Mišerić</t>
  </si>
  <si>
    <t>Roman Blatnik</t>
  </si>
  <si>
    <t>Damir Ćurić</t>
  </si>
  <si>
    <t>Josip Dikon</t>
  </si>
  <si>
    <t>Davor Tunuković</t>
  </si>
  <si>
    <t>Slavko Drča</t>
  </si>
  <si>
    <t>Rezultati 5. kola triatlonske lige, 09.07.2016.</t>
  </si>
  <si>
    <t>Josip Živković</t>
  </si>
  <si>
    <t>Perica Kišiček</t>
  </si>
  <si>
    <t>Davor Šekoranja</t>
  </si>
  <si>
    <t>Davor Dervenikar</t>
  </si>
  <si>
    <t>Vibor Vičević</t>
  </si>
  <si>
    <t>Danijel Dragojević</t>
  </si>
  <si>
    <t>Enis Elkur</t>
  </si>
  <si>
    <t>Boris Mišćin</t>
  </si>
  <si>
    <t>Paola Horvat</t>
  </si>
  <si>
    <t>Mladen Čižić</t>
  </si>
  <si>
    <t>Viktor Sarić</t>
  </si>
  <si>
    <t>Tea Đurek</t>
  </si>
  <si>
    <t>Matko Reder</t>
  </si>
  <si>
    <t>role štapovi</t>
  </si>
  <si>
    <t>GIGATLON</t>
  </si>
  <si>
    <t>Rezultati 6. kola triatlonske lige, 23.07.2016.</t>
  </si>
  <si>
    <t>Alen Đurović</t>
  </si>
  <si>
    <t>Gabrijela Diković</t>
  </si>
  <si>
    <t>Toni Kosić</t>
  </si>
  <si>
    <t>Marko Veselčić</t>
  </si>
  <si>
    <t>Davor Damjanović</t>
  </si>
  <si>
    <t>TK Petrinja</t>
  </si>
  <si>
    <t>1:04:54</t>
  </si>
  <si>
    <t>Hrvoje Pauković</t>
  </si>
  <si>
    <t>Marko Franjić</t>
  </si>
  <si>
    <t>Bruno Škrinjarić</t>
  </si>
  <si>
    <t>Mario Kasović</t>
  </si>
  <si>
    <t>Sandra Ferenčak</t>
  </si>
  <si>
    <t>Thomas Kezele</t>
  </si>
  <si>
    <t>Crossfit Zagreb</t>
  </si>
  <si>
    <t>Igor Curl</t>
  </si>
  <si>
    <t>Ksenija Dugić</t>
  </si>
  <si>
    <t>nordic</t>
  </si>
  <si>
    <t>trč. u nazad</t>
  </si>
  <si>
    <t>ski role</t>
  </si>
  <si>
    <t>hodanje</t>
  </si>
  <si>
    <t>Boris Brkanac</t>
  </si>
  <si>
    <t>Davor Dervenkar</t>
  </si>
  <si>
    <t>Frano Duspara</t>
  </si>
  <si>
    <t>TK  R Perešin</t>
  </si>
  <si>
    <t>BICIKL / TRČANJE</t>
  </si>
  <si>
    <t>Rezultati 7. kola triatlonske lige, 30.07.2016.</t>
  </si>
  <si>
    <t>Mario Mak</t>
  </si>
  <si>
    <t>Stjepan Lukić</t>
  </si>
  <si>
    <t>Eugen Popović</t>
  </si>
  <si>
    <t>Tomislav Ivrlac</t>
  </si>
  <si>
    <t>Maja Šekoranja</t>
  </si>
  <si>
    <t>Ivo Sabioncelo</t>
  </si>
  <si>
    <t>Josip M. Živković</t>
  </si>
  <si>
    <t>Krešimir Jurlin</t>
  </si>
  <si>
    <t>kanu</t>
  </si>
  <si>
    <t>brzo hodanje</t>
  </si>
  <si>
    <t>swim+pločice</t>
  </si>
  <si>
    <t>hodanje štapovi</t>
  </si>
  <si>
    <t>Rezultati 8. kola triatlonske lige, 20.08.2016.</t>
  </si>
  <si>
    <t>Hrvoje Paukovic</t>
  </si>
  <si>
    <t>Lovro Borovec</t>
  </si>
  <si>
    <t>Marija Dubičanac</t>
  </si>
  <si>
    <t>Tomislav Franjić</t>
  </si>
  <si>
    <t>Veljko Magdalenic</t>
  </si>
  <si>
    <t>Tereza Vuković</t>
  </si>
  <si>
    <t>Gabrijela Divkovic</t>
  </si>
  <si>
    <t>Ivan Vugrek</t>
  </si>
  <si>
    <t>Ivan Ivčić</t>
  </si>
  <si>
    <t>Ivan Đurkin</t>
  </si>
  <si>
    <t>Adrijan Beljan</t>
  </si>
  <si>
    <t>Zvone Barić</t>
  </si>
  <si>
    <t>Darko Škevin</t>
  </si>
  <si>
    <t>Tomislav Ivrlać</t>
  </si>
  <si>
    <t>TK R. Perišin</t>
  </si>
  <si>
    <t>Crossfit</t>
  </si>
  <si>
    <t>Daliborka Škevin</t>
  </si>
  <si>
    <t>MK V.Gorica</t>
  </si>
  <si>
    <t>Mladen Ninić</t>
  </si>
  <si>
    <t>bic</t>
  </si>
  <si>
    <t>Marija Dubičanec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</si>
</sst>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h:mm:ss;@"/>
  </numFmts>
  <fonts count="23" x14ac:knownFonts="1">
    <font>
      <sz val="10"/>
      <name val="Arial"/>
      <charset val="238"/>
    </font>
    <font>
      <sz val="11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0"/>
      <name val="Arial"/>
      <family val="2"/>
    </font>
    <font>
      <sz val="11"/>
      <color indexed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11"/>
      <color indexed="10"/>
      <name val="Arial"/>
      <family val="2"/>
    </font>
    <font>
      <sz val="11"/>
      <name val="Arial"/>
      <family val="2"/>
      <charset val="238"/>
    </font>
    <font>
      <sz val="16"/>
      <name val="Arial"/>
      <family val="2"/>
    </font>
    <font>
      <sz val="11"/>
      <color rgb="FFFF0000"/>
      <name val="Arial"/>
      <family val="2"/>
    </font>
    <font>
      <b/>
      <i/>
      <sz val="11"/>
      <name val="Arial"/>
      <family val="2"/>
      <charset val="238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gray0625"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2" fillId="0" borderId="0"/>
  </cellStyleXfs>
  <cellXfs count="13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4" fontId="1" fillId="0" borderId="0" xfId="0" applyNumberFormat="1" applyFont="1"/>
    <xf numFmtId="0" fontId="4" fillId="0" borderId="0" xfId="0" applyFont="1"/>
    <xf numFmtId="0" fontId="1" fillId="0" borderId="0" xfId="0" applyFont="1" applyFill="1"/>
    <xf numFmtId="0" fontId="2" fillId="0" borderId="0" xfId="0" applyFont="1" applyBorder="1" applyAlignment="1">
      <alignment horizontal="left"/>
    </xf>
    <xf numFmtId="166" fontId="1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166" fontId="5" fillId="3" borderId="0" xfId="0" quotePrefix="1" applyNumberFormat="1" applyFont="1" applyFill="1" applyBorder="1" applyAlignment="1">
      <alignment horizontal="center"/>
    </xf>
    <xf numFmtId="166" fontId="5" fillId="3" borderId="0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6" fontId="5" fillId="0" borderId="0" xfId="0" quotePrefix="1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166" fontId="4" fillId="0" borderId="0" xfId="0" applyNumberFormat="1" applyFont="1"/>
    <xf numFmtId="166" fontId="3" fillId="0" borderId="0" xfId="0" applyNumberFormat="1" applyFont="1" applyFill="1" applyBorder="1" applyAlignment="1">
      <alignment horizontal="center" vertical="center"/>
    </xf>
    <xf numFmtId="166" fontId="10" fillId="0" borderId="0" xfId="0" applyNumberFormat="1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166" fontId="1" fillId="0" borderId="0" xfId="0" quotePrefix="1" applyNumberFormat="1" applyFont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6" fontId="1" fillId="4" borderId="0" xfId="1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5" fontId="1" fillId="4" borderId="0" xfId="1" applyNumberFormat="1" applyFont="1" applyFill="1" applyAlignment="1">
      <alignment horizontal="center"/>
    </xf>
    <xf numFmtId="0" fontId="1" fillId="4" borderId="0" xfId="1" applyFont="1" applyFill="1"/>
    <xf numFmtId="0" fontId="1" fillId="0" borderId="0" xfId="1" applyFont="1"/>
    <xf numFmtId="0" fontId="1" fillId="0" borderId="0" xfId="1" applyFont="1" applyBorder="1"/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4" borderId="0" xfId="1" applyFont="1" applyFill="1" applyAlignment="1">
      <alignment horizontal="center"/>
    </xf>
    <xf numFmtId="0" fontId="14" fillId="0" borderId="1" xfId="1" applyFont="1" applyBorder="1" applyAlignment="1">
      <alignment horizontal="center" wrapText="1"/>
    </xf>
    <xf numFmtId="0" fontId="14" fillId="0" borderId="0" xfId="1" applyFont="1"/>
    <xf numFmtId="0" fontId="14" fillId="5" borderId="1" xfId="1" applyFont="1" applyFill="1" applyBorder="1" applyAlignment="1">
      <alignment horizontal="left" vertical="center"/>
    </xf>
    <xf numFmtId="0" fontId="14" fillId="4" borderId="1" xfId="1" applyFont="1" applyFill="1" applyBorder="1" applyAlignment="1">
      <alignment horizontal="center" vertical="center"/>
    </xf>
    <xf numFmtId="0" fontId="15" fillId="4" borderId="0" xfId="1" applyFont="1" applyFill="1" applyBorder="1"/>
    <xf numFmtId="165" fontId="14" fillId="4" borderId="1" xfId="1" applyNumberFormat="1" applyFont="1" applyFill="1" applyBorder="1" applyAlignment="1">
      <alignment horizontal="center" vertical="center" wrapText="1"/>
    </xf>
    <xf numFmtId="165" fontId="14" fillId="4" borderId="0" xfId="1" applyNumberFormat="1" applyFont="1" applyFill="1" applyAlignment="1">
      <alignment horizontal="center"/>
    </xf>
    <xf numFmtId="165" fontId="14" fillId="6" borderId="1" xfId="1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1" fontId="14" fillId="0" borderId="1" xfId="1" applyNumberFormat="1" applyFont="1" applyBorder="1" applyAlignment="1">
      <alignment horizontal="center" vertical="center" wrapText="1"/>
    </xf>
    <xf numFmtId="0" fontId="15" fillId="0" borderId="0" xfId="1" applyFont="1" applyBorder="1"/>
    <xf numFmtId="0" fontId="5" fillId="0" borderId="0" xfId="1" applyFont="1" applyAlignment="1">
      <alignment horizontal="center"/>
    </xf>
    <xf numFmtId="0" fontId="5" fillId="0" borderId="0" xfId="1" applyFont="1"/>
    <xf numFmtId="0" fontId="16" fillId="0" borderId="0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2" xfId="1" applyFont="1" applyBorder="1"/>
    <xf numFmtId="0" fontId="1" fillId="5" borderId="1" xfId="1" applyFont="1" applyFill="1" applyBorder="1" applyAlignment="1">
      <alignment horizontal="left"/>
    </xf>
    <xf numFmtId="0" fontId="1" fillId="4" borderId="1" xfId="1" applyFont="1" applyFill="1" applyBorder="1" applyAlignment="1">
      <alignment horizontal="center"/>
    </xf>
    <xf numFmtId="0" fontId="1" fillId="4" borderId="0" xfId="1" applyFont="1" applyFill="1" applyBorder="1"/>
    <xf numFmtId="165" fontId="1" fillId="7" borderId="3" xfId="1" applyNumberFormat="1" applyFont="1" applyFill="1" applyBorder="1" applyAlignment="1">
      <alignment horizontal="center"/>
    </xf>
    <xf numFmtId="165" fontId="5" fillId="6" borderId="1" xfId="1" applyNumberFormat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0" xfId="1" applyFont="1" applyFill="1" applyBorder="1"/>
    <xf numFmtId="0" fontId="1" fillId="0" borderId="4" xfId="1" applyFont="1" applyFill="1" applyBorder="1" applyAlignment="1">
      <alignment horizontal="left"/>
    </xf>
    <xf numFmtId="0" fontId="1" fillId="0" borderId="4" xfId="1" applyFont="1" applyFill="1" applyBorder="1" applyAlignment="1">
      <alignment horizontal="center"/>
    </xf>
    <xf numFmtId="0" fontId="1" fillId="0" borderId="0" xfId="1" applyFont="1" applyFill="1" applyBorder="1"/>
    <xf numFmtId="165" fontId="1" fillId="0" borderId="0" xfId="1" applyNumberFormat="1" applyFont="1" applyFill="1" applyBorder="1" applyAlignment="1">
      <alignment horizontal="center"/>
    </xf>
    <xf numFmtId="165" fontId="5" fillId="0" borderId="4" xfId="1" applyNumberFormat="1" applyFont="1" applyFill="1" applyBorder="1" applyAlignment="1">
      <alignment horizontal="center"/>
    </xf>
    <xf numFmtId="1" fontId="1" fillId="0" borderId="4" xfId="1" applyNumberFormat="1" applyFont="1" applyFill="1" applyBorder="1" applyAlignment="1">
      <alignment horizontal="center"/>
    </xf>
    <xf numFmtId="165" fontId="1" fillId="4" borderId="0" xfId="1" applyNumberFormat="1" applyFont="1" applyFill="1" applyBorder="1" applyAlignment="1">
      <alignment horizontal="center"/>
    </xf>
    <xf numFmtId="0" fontId="1" fillId="5" borderId="1" xfId="1" applyFont="1" applyFill="1" applyBorder="1"/>
    <xf numFmtId="0" fontId="1" fillId="4" borderId="0" xfId="1" applyFont="1" applyFill="1" applyBorder="1" applyAlignment="1">
      <alignment horizontal="center"/>
    </xf>
    <xf numFmtId="165" fontId="5" fillId="4" borderId="0" xfId="1" applyNumberFormat="1" applyFont="1" applyFill="1" applyAlignment="1">
      <alignment horizontal="center"/>
    </xf>
    <xf numFmtId="166" fontId="17" fillId="0" borderId="0" xfId="0" quotePrefix="1" applyNumberFormat="1" applyFont="1" applyBorder="1" applyAlignment="1">
      <alignment horizontal="center"/>
    </xf>
    <xf numFmtId="20" fontId="17" fillId="0" borderId="0" xfId="0" quotePrefix="1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6" fontId="17" fillId="0" borderId="0" xfId="0" applyNumberFormat="1" applyFont="1" applyAlignment="1">
      <alignment horizontal="center"/>
    </xf>
    <xf numFmtId="166" fontId="17" fillId="0" borderId="0" xfId="0" quotePrefix="1" applyNumberFormat="1" applyFont="1" applyFill="1" applyBorder="1" applyAlignment="1">
      <alignment horizontal="center"/>
    </xf>
    <xf numFmtId="166" fontId="5" fillId="7" borderId="0" xfId="0" applyNumberFormat="1" applyFont="1" applyFill="1" applyBorder="1" applyAlignment="1">
      <alignment horizontal="center"/>
    </xf>
    <xf numFmtId="1" fontId="1" fillId="7" borderId="0" xfId="0" applyNumberFormat="1" applyFont="1" applyFill="1" applyBorder="1" applyAlignment="1">
      <alignment horizontal="center"/>
    </xf>
    <xf numFmtId="0" fontId="1" fillId="7" borderId="0" xfId="0" applyFont="1" applyFill="1"/>
    <xf numFmtId="1" fontId="1" fillId="7" borderId="0" xfId="0" applyNumberFormat="1" applyFont="1" applyFill="1" applyAlignment="1">
      <alignment horizontal="center"/>
    </xf>
    <xf numFmtId="0" fontId="5" fillId="0" borderId="0" xfId="1" applyFont="1" applyBorder="1"/>
    <xf numFmtId="165" fontId="1" fillId="7" borderId="0" xfId="1" applyNumberFormat="1" applyFont="1" applyFill="1" applyBorder="1" applyAlignment="1">
      <alignment horizontal="center"/>
    </xf>
    <xf numFmtId="0" fontId="1" fillId="0" borderId="0" xfId="1" applyFon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0" fontId="4" fillId="0" borderId="0" xfId="0" applyFont="1"/>
    <xf numFmtId="166" fontId="18" fillId="8" borderId="0" xfId="0" applyNumberFormat="1" applyFont="1" applyFill="1" applyBorder="1" applyAlignment="1">
      <alignment horizontal="center"/>
    </xf>
    <xf numFmtId="0" fontId="4" fillId="0" borderId="0" xfId="0" applyFont="1"/>
    <xf numFmtId="165" fontId="1" fillId="9" borderId="1" xfId="1" applyNumberFormat="1" applyFont="1" applyFill="1" applyBorder="1" applyAlignment="1">
      <alignment horizontal="center"/>
    </xf>
    <xf numFmtId="165" fontId="1" fillId="8" borderId="4" xfId="1" applyNumberFormat="1" applyFont="1" applyFill="1" applyBorder="1" applyAlignment="1">
      <alignment horizontal="center"/>
    </xf>
    <xf numFmtId="165" fontId="1" fillId="8" borderId="1" xfId="1" applyNumberFormat="1" applyFont="1" applyFill="1" applyBorder="1" applyAlignment="1">
      <alignment horizontal="center"/>
    </xf>
    <xf numFmtId="165" fontId="6" fillId="8" borderId="1" xfId="1" applyNumberFormat="1" applyFont="1" applyFill="1" applyBorder="1" applyAlignment="1">
      <alignment horizontal="center"/>
    </xf>
    <xf numFmtId="165" fontId="1" fillId="8" borderId="0" xfId="1" applyNumberFormat="1" applyFont="1" applyFill="1" applyAlignment="1">
      <alignment horizontal="center"/>
    </xf>
    <xf numFmtId="165" fontId="1" fillId="8" borderId="0" xfId="1" applyNumberFormat="1" applyFont="1" applyFill="1" applyBorder="1" applyAlignment="1">
      <alignment horizontal="center"/>
    </xf>
    <xf numFmtId="3" fontId="1" fillId="8" borderId="1" xfId="1" applyNumberFormat="1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center"/>
    </xf>
    <xf numFmtId="0" fontId="8" fillId="7" borderId="0" xfId="0" applyFont="1" applyFill="1"/>
    <xf numFmtId="3" fontId="5" fillId="6" borderId="1" xfId="1" applyNumberFormat="1" applyFont="1" applyFill="1" applyBorder="1" applyAlignment="1">
      <alignment horizontal="center"/>
    </xf>
    <xf numFmtId="0" fontId="4" fillId="0" borderId="0" xfId="0" applyFont="1"/>
    <xf numFmtId="0" fontId="19" fillId="0" borderId="0" xfId="1" applyFont="1" applyAlignment="1">
      <alignment horizontal="left"/>
    </xf>
    <xf numFmtId="1" fontId="5" fillId="0" borderId="0" xfId="0" applyNumberFormat="1" applyFont="1" applyBorder="1" applyAlignment="1">
      <alignment horizontal="center"/>
    </xf>
    <xf numFmtId="0" fontId="4" fillId="0" borderId="0" xfId="0" applyFont="1"/>
    <xf numFmtId="166" fontId="20" fillId="0" borderId="0" xfId="0" quotePrefix="1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0" fontId="4" fillId="0" borderId="0" xfId="0" applyFont="1"/>
    <xf numFmtId="0" fontId="4" fillId="0" borderId="0" xfId="0" applyFont="1"/>
    <xf numFmtId="165" fontId="1" fillId="10" borderId="1" xfId="1" applyNumberFormat="1" applyFont="1" applyFill="1" applyBorder="1" applyAlignment="1">
      <alignment horizontal="center"/>
    </xf>
    <xf numFmtId="21" fontId="1" fillId="0" borderId="0" xfId="0" applyNumberFormat="1" applyFont="1"/>
    <xf numFmtId="166" fontId="1" fillId="0" borderId="0" xfId="0" applyNumberFormat="1" applyFont="1"/>
    <xf numFmtId="0" fontId="4" fillId="0" borderId="0" xfId="0" applyFont="1"/>
    <xf numFmtId="0" fontId="12" fillId="4" borderId="0" xfId="1" applyFont="1" applyFill="1" applyBorder="1" applyAlignment="1">
      <alignment horizontal="center"/>
    </xf>
    <xf numFmtId="0" fontId="13" fillId="4" borderId="0" xfId="1" applyFont="1" applyFill="1" applyAlignment="1">
      <alignment horizontal="center"/>
    </xf>
  </cellXfs>
  <cellStyles count="3">
    <cellStyle name="Normal" xfId="0" builtinId="0"/>
    <cellStyle name="Normal 2" xfId="1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618"/>
  <sheetViews>
    <sheetView workbookViewId="0">
      <selection activeCell="A4" sqref="A4:K4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3" width="7.85546875" style="5" customWidth="1"/>
    <col min="14" max="14" width="9.5703125" style="5" bestFit="1" customWidth="1"/>
    <col min="15" max="16384" width="9.140625" style="5"/>
  </cols>
  <sheetData>
    <row r="3" spans="1:13" x14ac:dyDescent="0.2">
      <c r="A3" s="7" t="s">
        <v>29</v>
      </c>
    </row>
    <row r="4" spans="1:13" ht="18" x14ac:dyDescent="0.25">
      <c r="A4" s="134" t="s">
        <v>101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3" ht="18" x14ac:dyDescent="0.25">
      <c r="A5" s="15"/>
      <c r="B5" s="15"/>
      <c r="C5" s="15"/>
      <c r="D5" s="15"/>
      <c r="E5" s="44"/>
      <c r="F5" s="15"/>
      <c r="G5" s="15"/>
      <c r="H5" s="15"/>
      <c r="I5" s="15"/>
      <c r="J5" s="15"/>
      <c r="K5" s="15"/>
    </row>
    <row r="6" spans="1:13" ht="37.5" customHeight="1" x14ac:dyDescent="0.2">
      <c r="A6" s="25"/>
      <c r="B6" s="26" t="s">
        <v>1</v>
      </c>
      <c r="C6" s="27" t="s">
        <v>2</v>
      </c>
      <c r="D6" s="43" t="s">
        <v>15</v>
      </c>
      <c r="E6" s="28" t="s">
        <v>10</v>
      </c>
      <c r="F6" s="28" t="s">
        <v>9</v>
      </c>
      <c r="G6" s="29" t="s">
        <v>4</v>
      </c>
      <c r="H6" s="30" t="s">
        <v>3</v>
      </c>
      <c r="I6" s="30" t="s">
        <v>5</v>
      </c>
      <c r="J6" s="27" t="s">
        <v>6</v>
      </c>
      <c r="K6" s="29" t="s">
        <v>8</v>
      </c>
    </row>
    <row r="7" spans="1:13" ht="14.25" customHeight="1" x14ac:dyDescent="0.2">
      <c r="A7" s="19"/>
      <c r="B7" s="20"/>
      <c r="C7" s="21"/>
      <c r="D7" s="21"/>
      <c r="E7" s="45"/>
      <c r="F7" s="22"/>
      <c r="G7" s="23"/>
      <c r="H7" s="24"/>
      <c r="I7" s="24"/>
      <c r="J7" s="21"/>
      <c r="K7" s="23"/>
    </row>
    <row r="8" spans="1:13" ht="15" x14ac:dyDescent="0.25">
      <c r="A8" s="8"/>
      <c r="B8" s="17"/>
      <c r="C8" s="8"/>
      <c r="D8" s="41"/>
      <c r="E8" s="46"/>
      <c r="F8" s="13"/>
      <c r="G8" s="10"/>
      <c r="H8" s="12"/>
      <c r="I8" s="33"/>
      <c r="J8" s="8"/>
      <c r="K8" s="10"/>
      <c r="M8" s="14"/>
    </row>
    <row r="9" spans="1:13" ht="15" x14ac:dyDescent="0.25">
      <c r="A9" s="8"/>
      <c r="B9" s="17" t="s">
        <v>13</v>
      </c>
      <c r="C9" s="8"/>
      <c r="D9" s="8"/>
      <c r="E9" s="46"/>
      <c r="F9" s="13"/>
      <c r="G9" s="10"/>
      <c r="H9" s="12"/>
      <c r="I9" s="33"/>
      <c r="J9" s="8"/>
      <c r="K9" s="10"/>
      <c r="M9" s="14"/>
    </row>
    <row r="10" spans="1:13" ht="15" x14ac:dyDescent="0.25">
      <c r="A10" s="8">
        <v>1</v>
      </c>
      <c r="B10" s="9" t="s">
        <v>67</v>
      </c>
      <c r="C10" s="48" t="s">
        <v>33</v>
      </c>
      <c r="D10" s="48">
        <v>6.6203703703703702E-3</v>
      </c>
      <c r="E10" s="48">
        <v>2.9340277777777781E-2</v>
      </c>
      <c r="F10" s="31">
        <v>4.2615740740740739E-2</v>
      </c>
      <c r="G10" s="10">
        <v>100</v>
      </c>
      <c r="H10" s="12">
        <v>97.8</v>
      </c>
      <c r="I10" s="11">
        <f>(G10+H10)/2</f>
        <v>98.9</v>
      </c>
      <c r="J10" s="8" t="s">
        <v>26</v>
      </c>
      <c r="K10" s="10">
        <v>1</v>
      </c>
    </row>
    <row r="11" spans="1:13" ht="15" x14ac:dyDescent="0.25">
      <c r="A11" s="8">
        <v>2</v>
      </c>
      <c r="B11" s="9" t="s">
        <v>102</v>
      </c>
      <c r="C11" s="48" t="s">
        <v>110</v>
      </c>
      <c r="D11" s="48">
        <v>6.3310185185185197E-3</v>
      </c>
      <c r="E11" s="48">
        <v>3.0474537037037036E-2</v>
      </c>
      <c r="F11" s="31">
        <v>4.2673611111111114E-2</v>
      </c>
      <c r="G11" s="10">
        <v>99</v>
      </c>
      <c r="H11" s="12">
        <v>97.6</v>
      </c>
      <c r="I11" s="11">
        <f>(G11+H11)/2</f>
        <v>98.3</v>
      </c>
      <c r="J11" s="8" t="s">
        <v>26</v>
      </c>
      <c r="K11" s="10">
        <v>2</v>
      </c>
    </row>
    <row r="12" spans="1:13" ht="15" x14ac:dyDescent="0.25">
      <c r="A12" s="8">
        <v>4</v>
      </c>
      <c r="B12" s="9" t="s">
        <v>103</v>
      </c>
      <c r="C12" s="8" t="s">
        <v>33</v>
      </c>
      <c r="D12" s="48"/>
      <c r="E12" s="48">
        <v>0</v>
      </c>
      <c r="F12" s="31">
        <v>4.3564814814814813E-2</v>
      </c>
      <c r="G12" s="10">
        <v>97</v>
      </c>
      <c r="H12" s="12">
        <v>95.6</v>
      </c>
      <c r="I12" s="11">
        <f>(G12+H12)/2</f>
        <v>96.3</v>
      </c>
      <c r="J12" s="8" t="s">
        <v>84</v>
      </c>
      <c r="K12" s="10">
        <v>1</v>
      </c>
    </row>
    <row r="13" spans="1:13" ht="15" x14ac:dyDescent="0.25">
      <c r="A13" s="8">
        <v>5</v>
      </c>
      <c r="B13" s="9" t="s">
        <v>139</v>
      </c>
      <c r="C13" s="8" t="s">
        <v>24</v>
      </c>
      <c r="D13" s="48">
        <v>8.6458333333333335E-3</v>
      </c>
      <c r="E13" s="48">
        <v>2.9629629629629627E-2</v>
      </c>
      <c r="F13" s="31">
        <v>4.4097222222222225E-2</v>
      </c>
      <c r="G13" s="10">
        <v>96</v>
      </c>
      <c r="H13" s="12">
        <v>94.5</v>
      </c>
      <c r="I13" s="11">
        <f t="shared" ref="I13:I32" si="0">(G13+H13)/2</f>
        <v>95.25</v>
      </c>
      <c r="J13" s="8" t="s">
        <v>7</v>
      </c>
      <c r="K13" s="10">
        <v>1</v>
      </c>
    </row>
    <row r="14" spans="1:13" ht="15" x14ac:dyDescent="0.25">
      <c r="A14" s="8">
        <v>6</v>
      </c>
      <c r="B14" s="9" t="s">
        <v>140</v>
      </c>
      <c r="C14" s="8" t="s">
        <v>25</v>
      </c>
      <c r="D14" s="48">
        <v>8.2291666666666659E-3</v>
      </c>
      <c r="E14" s="48">
        <v>3.0497685185185183E-2</v>
      </c>
      <c r="F14" s="31">
        <v>4.597222222222222E-2</v>
      </c>
      <c r="G14" s="10">
        <v>95</v>
      </c>
      <c r="H14" s="12">
        <v>90.6</v>
      </c>
      <c r="I14" s="11">
        <f t="shared" si="0"/>
        <v>92.8</v>
      </c>
      <c r="J14" s="8" t="s">
        <v>7</v>
      </c>
      <c r="K14" s="10">
        <v>2</v>
      </c>
    </row>
    <row r="15" spans="1:13" ht="15" x14ac:dyDescent="0.25">
      <c r="A15" s="8">
        <v>7</v>
      </c>
      <c r="B15" s="9" t="s">
        <v>93</v>
      </c>
      <c r="C15" s="8" t="s">
        <v>0</v>
      </c>
      <c r="D15" s="48">
        <v>8.1828703703703699E-3</v>
      </c>
      <c r="E15" s="48">
        <v>3.0416666666666665E-2</v>
      </c>
      <c r="F15" s="31">
        <v>4.6851851851851846E-2</v>
      </c>
      <c r="G15" s="10">
        <v>94</v>
      </c>
      <c r="H15" s="12">
        <v>88.9</v>
      </c>
      <c r="I15" s="11">
        <f t="shared" si="0"/>
        <v>91.45</v>
      </c>
      <c r="J15" s="8" t="s">
        <v>20</v>
      </c>
      <c r="K15" s="10">
        <v>2</v>
      </c>
    </row>
    <row r="16" spans="1:13" ht="15" x14ac:dyDescent="0.25">
      <c r="A16" s="8">
        <v>8</v>
      </c>
      <c r="B16" s="9" t="s">
        <v>105</v>
      </c>
      <c r="C16" s="8" t="s">
        <v>76</v>
      </c>
      <c r="D16" s="48">
        <v>8.8078703703703704E-3</v>
      </c>
      <c r="E16" s="48">
        <v>3.532407407407407E-2</v>
      </c>
      <c r="F16" s="31">
        <v>4.9398148148148142E-2</v>
      </c>
      <c r="G16" s="10">
        <v>93</v>
      </c>
      <c r="H16" s="12">
        <v>84.3</v>
      </c>
      <c r="I16" s="11">
        <f t="shared" si="0"/>
        <v>88.65</v>
      </c>
      <c r="J16" s="8" t="s">
        <v>19</v>
      </c>
      <c r="K16" s="10">
        <v>1</v>
      </c>
    </row>
    <row r="17" spans="1:11" ht="15" x14ac:dyDescent="0.25">
      <c r="A17" s="8">
        <v>9</v>
      </c>
      <c r="B17" s="9" t="s">
        <v>27</v>
      </c>
      <c r="C17" s="8" t="s">
        <v>18</v>
      </c>
      <c r="D17" s="48">
        <v>9.8148148148148144E-3</v>
      </c>
      <c r="E17" s="48">
        <v>3.3819444444444451E-2</v>
      </c>
      <c r="F17" s="31">
        <v>4.9525462962962959E-2</v>
      </c>
      <c r="G17" s="10">
        <v>92</v>
      </c>
      <c r="H17" s="12">
        <v>84.1</v>
      </c>
      <c r="I17" s="11">
        <f>(G17+H17)/2</f>
        <v>88.05</v>
      </c>
      <c r="J17" s="8" t="s">
        <v>7</v>
      </c>
      <c r="K17" s="10">
        <v>3</v>
      </c>
    </row>
    <row r="18" spans="1:11" ht="15" x14ac:dyDescent="0.25">
      <c r="A18" s="8">
        <v>10</v>
      </c>
      <c r="B18" s="9" t="s">
        <v>80</v>
      </c>
      <c r="C18" s="8" t="s">
        <v>0</v>
      </c>
      <c r="D18" s="48">
        <v>7.789351851851852E-3</v>
      </c>
      <c r="E18" s="48">
        <v>3.4027777777777775E-2</v>
      </c>
      <c r="F18" s="31">
        <v>4.9537037037037039E-2</v>
      </c>
      <c r="G18" s="10">
        <v>91</v>
      </c>
      <c r="H18" s="12">
        <v>84.1</v>
      </c>
      <c r="I18" s="11">
        <f t="shared" si="0"/>
        <v>87.55</v>
      </c>
      <c r="J18" s="8" t="s">
        <v>7</v>
      </c>
      <c r="K18" s="10">
        <v>4</v>
      </c>
    </row>
    <row r="19" spans="1:11" ht="15" x14ac:dyDescent="0.25">
      <c r="A19" s="8">
        <v>11</v>
      </c>
      <c r="B19" s="9" t="s">
        <v>68</v>
      </c>
      <c r="C19" s="8" t="s">
        <v>25</v>
      </c>
      <c r="D19" s="48">
        <v>8.6342592592592599E-3</v>
      </c>
      <c r="E19" s="48">
        <v>3.5208333333333335E-2</v>
      </c>
      <c r="F19" s="32">
        <v>5.0763888888888886E-2</v>
      </c>
      <c r="G19" s="10">
        <v>90</v>
      </c>
      <c r="H19" s="12">
        <v>82.1</v>
      </c>
      <c r="I19" s="11">
        <f t="shared" si="0"/>
        <v>86.05</v>
      </c>
      <c r="J19" s="8" t="s">
        <v>7</v>
      </c>
      <c r="K19" s="10">
        <v>5</v>
      </c>
    </row>
    <row r="20" spans="1:11" ht="15" x14ac:dyDescent="0.25">
      <c r="A20" s="8">
        <v>12</v>
      </c>
      <c r="B20" s="9" t="s">
        <v>86</v>
      </c>
      <c r="C20" s="8" t="s">
        <v>24</v>
      </c>
      <c r="D20" s="48">
        <v>1.037037037037037E-2</v>
      </c>
      <c r="E20" s="48">
        <v>3.5289351851851856E-2</v>
      </c>
      <c r="F20" s="32">
        <v>5.1018518518518519E-2</v>
      </c>
      <c r="G20" s="10">
        <v>89</v>
      </c>
      <c r="H20" s="12">
        <v>81.7</v>
      </c>
      <c r="I20" s="11">
        <f t="shared" si="0"/>
        <v>85.35</v>
      </c>
      <c r="J20" s="8" t="s">
        <v>7</v>
      </c>
      <c r="K20" s="10">
        <v>6</v>
      </c>
    </row>
    <row r="21" spans="1:11" ht="15" x14ac:dyDescent="0.25">
      <c r="A21" s="8">
        <v>13</v>
      </c>
      <c r="B21" s="9" t="s">
        <v>94</v>
      </c>
      <c r="C21" s="8" t="s">
        <v>0</v>
      </c>
      <c r="D21" s="48">
        <v>1.0254629629629629E-2</v>
      </c>
      <c r="E21" s="48">
        <v>3.5231481481481482E-2</v>
      </c>
      <c r="F21" s="31">
        <v>5.2118055555555563E-2</v>
      </c>
      <c r="G21" s="10">
        <v>88</v>
      </c>
      <c r="H21" s="12">
        <v>79.900000000000006</v>
      </c>
      <c r="I21" s="11">
        <f t="shared" si="0"/>
        <v>83.95</v>
      </c>
      <c r="J21" s="8" t="s">
        <v>11</v>
      </c>
      <c r="K21" s="10">
        <v>1</v>
      </c>
    </row>
    <row r="22" spans="1:11" ht="15" x14ac:dyDescent="0.25">
      <c r="A22" s="8">
        <v>14</v>
      </c>
      <c r="B22" s="9" t="s">
        <v>59</v>
      </c>
      <c r="C22" s="8" t="s">
        <v>18</v>
      </c>
      <c r="D22" s="48">
        <v>9.4907407407407406E-3</v>
      </c>
      <c r="E22" s="48">
        <v>3.4062500000000002E-2</v>
      </c>
      <c r="F22" s="31">
        <v>5.3090277777777778E-2</v>
      </c>
      <c r="G22" s="10">
        <v>87</v>
      </c>
      <c r="H22" s="12">
        <v>78.5</v>
      </c>
      <c r="I22" s="11">
        <f>(G22+H22)/2</f>
        <v>82.75</v>
      </c>
      <c r="J22" s="8" t="s">
        <v>83</v>
      </c>
      <c r="K22" s="10">
        <v>1</v>
      </c>
    </row>
    <row r="23" spans="1:11" ht="15" x14ac:dyDescent="0.25">
      <c r="A23" s="8">
        <v>15</v>
      </c>
      <c r="B23" s="9" t="s">
        <v>106</v>
      </c>
      <c r="C23" s="8" t="s">
        <v>24</v>
      </c>
      <c r="D23" s="48">
        <v>8.6805555555555559E-3</v>
      </c>
      <c r="E23" s="48">
        <v>3.5393518518518519E-2</v>
      </c>
      <c r="F23" s="31">
        <v>5.424768518518519E-2</v>
      </c>
      <c r="G23" s="10">
        <v>86</v>
      </c>
      <c r="H23" s="12">
        <v>76.8</v>
      </c>
      <c r="I23" s="11">
        <f>(G23+H23)/2</f>
        <v>81.400000000000006</v>
      </c>
      <c r="J23" s="8" t="s">
        <v>7</v>
      </c>
      <c r="K23" s="10">
        <v>7</v>
      </c>
    </row>
    <row r="24" spans="1:11" ht="15" x14ac:dyDescent="0.25">
      <c r="A24" s="8">
        <v>16</v>
      </c>
      <c r="B24" s="9" t="s">
        <v>85</v>
      </c>
      <c r="C24" s="8" t="s">
        <v>12</v>
      </c>
      <c r="D24" s="48">
        <v>9.0972222222222218E-3</v>
      </c>
      <c r="E24" s="48">
        <v>3.8182870370370374E-2</v>
      </c>
      <c r="F24" s="31">
        <v>5.4282407407407411E-2</v>
      </c>
      <c r="G24" s="10">
        <v>85</v>
      </c>
      <c r="H24" s="12">
        <v>76.8</v>
      </c>
      <c r="I24" s="11">
        <f>(G24+H24)/2</f>
        <v>80.900000000000006</v>
      </c>
      <c r="J24" s="8" t="s">
        <v>20</v>
      </c>
      <c r="K24" s="10">
        <v>2</v>
      </c>
    </row>
    <row r="25" spans="1:11" ht="15" x14ac:dyDescent="0.25">
      <c r="A25" s="8">
        <v>17</v>
      </c>
      <c r="B25" s="9" t="s">
        <v>40</v>
      </c>
      <c r="C25" s="8" t="s">
        <v>138</v>
      </c>
      <c r="D25" s="48">
        <v>1.1249999999999998E-2</v>
      </c>
      <c r="E25" s="48">
        <v>3.8854166666666669E-2</v>
      </c>
      <c r="F25" s="31">
        <v>5.5740740740740737E-2</v>
      </c>
      <c r="G25" s="10">
        <v>84</v>
      </c>
      <c r="H25" s="12">
        <v>74.8</v>
      </c>
      <c r="I25" s="11">
        <f>(G25+H25)/2</f>
        <v>79.400000000000006</v>
      </c>
      <c r="J25" s="8" t="s">
        <v>20</v>
      </c>
      <c r="K25" s="10">
        <v>3</v>
      </c>
    </row>
    <row r="26" spans="1:11" ht="15" x14ac:dyDescent="0.25">
      <c r="A26" s="8">
        <v>18</v>
      </c>
      <c r="B26" s="9" t="s">
        <v>43</v>
      </c>
      <c r="C26" s="8" t="s">
        <v>24</v>
      </c>
      <c r="D26" s="48">
        <v>9.8958333333333329E-3</v>
      </c>
      <c r="E26" s="48">
        <v>3.8194444444444441E-2</v>
      </c>
      <c r="F26" s="31">
        <v>5.6076388888888884E-2</v>
      </c>
      <c r="G26" s="10">
        <v>83</v>
      </c>
      <c r="H26" s="12">
        <v>74.3</v>
      </c>
      <c r="I26" s="11">
        <f t="shared" si="0"/>
        <v>78.650000000000006</v>
      </c>
      <c r="J26" s="8" t="s">
        <v>7</v>
      </c>
      <c r="K26" s="10">
        <v>8</v>
      </c>
    </row>
    <row r="27" spans="1:11" ht="15" x14ac:dyDescent="0.25">
      <c r="A27" s="8">
        <v>19</v>
      </c>
      <c r="B27" s="9" t="s">
        <v>96</v>
      </c>
      <c r="C27" s="8" t="s">
        <v>12</v>
      </c>
      <c r="D27" s="48">
        <v>1.0439814814814813E-2</v>
      </c>
      <c r="E27" s="48">
        <v>3.8773148148148147E-2</v>
      </c>
      <c r="F27" s="31">
        <v>5.6979166666666664E-2</v>
      </c>
      <c r="G27" s="10">
        <v>82</v>
      </c>
      <c r="H27" s="12">
        <v>73.099999999999994</v>
      </c>
      <c r="I27" s="11">
        <f t="shared" si="0"/>
        <v>77.55</v>
      </c>
      <c r="J27" s="8" t="s">
        <v>19</v>
      </c>
      <c r="K27" s="10">
        <v>4</v>
      </c>
    </row>
    <row r="28" spans="1:11" ht="15.75" customHeight="1" x14ac:dyDescent="0.25">
      <c r="A28" s="8">
        <v>20</v>
      </c>
      <c r="B28" s="9" t="s">
        <v>107</v>
      </c>
      <c r="C28" s="8" t="s">
        <v>25</v>
      </c>
      <c r="D28" s="48">
        <v>1.0706018518518517E-2</v>
      </c>
      <c r="E28" s="48">
        <v>3.9803240740740743E-2</v>
      </c>
      <c r="F28" s="32">
        <v>5.7013888888888892E-2</v>
      </c>
      <c r="G28" s="10">
        <v>81</v>
      </c>
      <c r="H28" s="12">
        <v>73.099999999999994</v>
      </c>
      <c r="I28" s="11">
        <f t="shared" si="0"/>
        <v>77.05</v>
      </c>
      <c r="J28" s="8" t="s">
        <v>37</v>
      </c>
      <c r="K28" s="10">
        <v>5</v>
      </c>
    </row>
    <row r="29" spans="1:11" ht="15.75" customHeight="1" x14ac:dyDescent="0.25">
      <c r="A29" s="8">
        <v>21</v>
      </c>
      <c r="B29" s="9" t="s">
        <v>50</v>
      </c>
      <c r="C29" s="8" t="s">
        <v>18</v>
      </c>
      <c r="D29" s="48">
        <v>1.3599537037037037E-2</v>
      </c>
      <c r="E29" s="48">
        <v>4.3124999999999997E-2</v>
      </c>
      <c r="F29" s="32">
        <v>5.9861111111111108E-2</v>
      </c>
      <c r="G29" s="10">
        <v>80</v>
      </c>
      <c r="H29" s="12">
        <v>69.599999999999994</v>
      </c>
      <c r="I29" s="11">
        <f t="shared" si="0"/>
        <v>74.8</v>
      </c>
      <c r="J29" s="8" t="s">
        <v>37</v>
      </c>
      <c r="K29" s="10">
        <v>2</v>
      </c>
    </row>
    <row r="30" spans="1:11" ht="15" x14ac:dyDescent="0.25">
      <c r="A30" s="8">
        <v>22</v>
      </c>
      <c r="B30" s="9" t="s">
        <v>31</v>
      </c>
      <c r="C30" s="8" t="s">
        <v>18</v>
      </c>
      <c r="D30" s="48">
        <v>1.3645833333333331E-2</v>
      </c>
      <c r="E30" s="48">
        <v>4.3159722222222224E-2</v>
      </c>
      <c r="F30" s="31">
        <v>6.0358796296296292E-2</v>
      </c>
      <c r="G30" s="10">
        <v>79</v>
      </c>
      <c r="H30" s="12">
        <v>69</v>
      </c>
      <c r="I30" s="11">
        <f t="shared" si="0"/>
        <v>74</v>
      </c>
      <c r="J30" s="8" t="s">
        <v>7</v>
      </c>
      <c r="K30" s="10">
        <v>9</v>
      </c>
    </row>
    <row r="31" spans="1:11" ht="15" x14ac:dyDescent="0.25">
      <c r="A31" s="8">
        <v>23</v>
      </c>
      <c r="B31" s="9" t="s">
        <v>30</v>
      </c>
      <c r="C31" s="8" t="s">
        <v>18</v>
      </c>
      <c r="D31" s="48"/>
      <c r="E31" s="48"/>
      <c r="F31" s="31">
        <v>6.039351851851852E-2</v>
      </c>
      <c r="G31" s="10">
        <v>78</v>
      </c>
      <c r="H31" s="12">
        <v>69</v>
      </c>
      <c r="I31" s="11">
        <f t="shared" si="0"/>
        <v>73.5</v>
      </c>
      <c r="J31" s="8" t="s">
        <v>83</v>
      </c>
      <c r="K31" s="10">
        <v>2</v>
      </c>
    </row>
    <row r="32" spans="1:11" ht="15" x14ac:dyDescent="0.25">
      <c r="A32" s="8">
        <v>24</v>
      </c>
      <c r="B32" s="9" t="s">
        <v>108</v>
      </c>
      <c r="C32" s="8" t="s">
        <v>24</v>
      </c>
      <c r="D32" s="48">
        <v>1.1689814814814814E-2</v>
      </c>
      <c r="E32" s="48">
        <v>4.3194444444444445E-2</v>
      </c>
      <c r="F32" s="31">
        <v>6.069444444444444E-2</v>
      </c>
      <c r="G32" s="10">
        <v>77</v>
      </c>
      <c r="H32" s="12">
        <v>68.599999999999994</v>
      </c>
      <c r="I32" s="11">
        <f t="shared" si="0"/>
        <v>72.8</v>
      </c>
      <c r="J32" s="8" t="s">
        <v>20</v>
      </c>
      <c r="K32" s="10">
        <v>4</v>
      </c>
    </row>
    <row r="33" spans="1:14" ht="15.75" customHeight="1" x14ac:dyDescent="0.25">
      <c r="A33" s="8">
        <v>25</v>
      </c>
      <c r="B33" s="9" t="s">
        <v>36</v>
      </c>
      <c r="C33" s="8" t="s">
        <v>18</v>
      </c>
      <c r="D33" s="48">
        <v>1.3206018518518518E-2</v>
      </c>
      <c r="E33" s="48">
        <v>4.311342592592593E-2</v>
      </c>
      <c r="F33" s="32">
        <v>6.1701388888888896E-2</v>
      </c>
      <c r="G33" s="10">
        <v>76</v>
      </c>
      <c r="H33" s="12">
        <v>67.5</v>
      </c>
      <c r="I33" s="11">
        <f t="shared" ref="I33:I35" si="1">(G33+H33)/2</f>
        <v>71.75</v>
      </c>
      <c r="J33" s="8" t="s">
        <v>92</v>
      </c>
      <c r="K33" s="10">
        <v>1</v>
      </c>
    </row>
    <row r="34" spans="1:14" ht="15" x14ac:dyDescent="0.25">
      <c r="A34" s="8">
        <v>26</v>
      </c>
      <c r="B34" s="9" t="s">
        <v>69</v>
      </c>
      <c r="C34" s="8" t="s">
        <v>24</v>
      </c>
      <c r="D34" s="48">
        <v>1.4027777777777778E-2</v>
      </c>
      <c r="E34" s="48">
        <v>4.1967592592592591E-2</v>
      </c>
      <c r="F34" s="32">
        <v>6.4421296296296296E-2</v>
      </c>
      <c r="G34" s="10">
        <v>75</v>
      </c>
      <c r="H34" s="12">
        <v>64.7</v>
      </c>
      <c r="I34" s="11">
        <f>(G34+H34)/2</f>
        <v>69.849999999999994</v>
      </c>
      <c r="J34" s="8" t="s">
        <v>20</v>
      </c>
      <c r="K34" s="10">
        <v>5</v>
      </c>
    </row>
    <row r="35" spans="1:14" ht="15.75" customHeight="1" x14ac:dyDescent="0.25">
      <c r="A35" s="8">
        <v>27</v>
      </c>
      <c r="B35" s="9" t="s">
        <v>109</v>
      </c>
      <c r="C35" s="8" t="s">
        <v>0</v>
      </c>
      <c r="D35" s="48">
        <v>1.1238425925925928E-2</v>
      </c>
      <c r="E35" s="48">
        <v>4.7037037037037037E-2</v>
      </c>
      <c r="F35" s="32">
        <v>6.5347222222222223E-2</v>
      </c>
      <c r="G35" s="10">
        <v>74</v>
      </c>
      <c r="H35" s="12">
        <v>63.8</v>
      </c>
      <c r="I35" s="11">
        <f t="shared" si="1"/>
        <v>68.900000000000006</v>
      </c>
      <c r="J35" s="8" t="s">
        <v>20</v>
      </c>
      <c r="K35" s="10">
        <v>6</v>
      </c>
    </row>
    <row r="36" spans="1:14" ht="15" x14ac:dyDescent="0.25">
      <c r="A36" s="8"/>
      <c r="B36" s="9"/>
      <c r="C36" s="8"/>
      <c r="D36" s="95"/>
      <c r="E36" s="94"/>
      <c r="F36" s="95"/>
      <c r="G36" s="10"/>
      <c r="H36" s="12"/>
      <c r="I36" s="11"/>
      <c r="J36" s="8"/>
      <c r="K36" s="10"/>
    </row>
    <row r="37" spans="1:14" ht="15" x14ac:dyDescent="0.25">
      <c r="A37" s="8"/>
      <c r="B37" s="17" t="s">
        <v>16</v>
      </c>
      <c r="D37" s="96"/>
      <c r="E37" s="97"/>
      <c r="F37" s="13"/>
      <c r="G37" s="10"/>
      <c r="H37" s="12"/>
      <c r="I37" s="33"/>
      <c r="J37" s="8"/>
      <c r="K37" s="10"/>
      <c r="M37" s="14"/>
    </row>
    <row r="38" spans="1:14" x14ac:dyDescent="0.2">
      <c r="C38" s="8"/>
      <c r="D38" s="98"/>
      <c r="E38" s="99"/>
    </row>
    <row r="39" spans="1:14" ht="15" x14ac:dyDescent="0.25">
      <c r="A39" s="8">
        <v>1</v>
      </c>
      <c r="B39" s="9" t="s">
        <v>42</v>
      </c>
      <c r="C39" s="8" t="s">
        <v>0</v>
      </c>
      <c r="D39" s="110">
        <v>7.037037037037037E-3</v>
      </c>
      <c r="E39" s="48">
        <v>2.6076388888888885E-2</v>
      </c>
      <c r="F39" s="31">
        <v>3.6296296296296292E-2</v>
      </c>
      <c r="G39" s="10">
        <v>100</v>
      </c>
      <c r="H39" s="12">
        <v>50</v>
      </c>
      <c r="I39" s="11">
        <f t="shared" ref="I39" si="2">(G39+H39)/2</f>
        <v>75</v>
      </c>
      <c r="J39" s="8" t="s">
        <v>92</v>
      </c>
      <c r="K39" s="10">
        <v>1</v>
      </c>
    </row>
    <row r="40" spans="1:14" s="16" customFormat="1" ht="15" x14ac:dyDescent="0.25">
      <c r="A40" s="36"/>
      <c r="B40" s="37"/>
      <c r="C40" s="8"/>
      <c r="D40" s="95"/>
      <c r="E40" s="100"/>
      <c r="F40" s="34"/>
      <c r="G40" s="38"/>
      <c r="H40" s="35"/>
      <c r="I40" s="39"/>
      <c r="J40" s="36"/>
      <c r="K40" s="38"/>
    </row>
    <row r="41" spans="1:14" ht="15" x14ac:dyDescent="0.25">
      <c r="A41" s="8">
        <v>1</v>
      </c>
      <c r="B41" s="9" t="s">
        <v>98</v>
      </c>
      <c r="C41" s="8" t="s">
        <v>0</v>
      </c>
      <c r="D41" s="110">
        <v>4.8379629629629632E-3</v>
      </c>
      <c r="E41" s="48">
        <v>2.1759259259259259E-2</v>
      </c>
      <c r="F41" s="32">
        <v>3.1192129629629629E-2</v>
      </c>
      <c r="G41" s="10">
        <v>100</v>
      </c>
      <c r="H41" s="12">
        <v>50</v>
      </c>
      <c r="I41" s="11">
        <f t="shared" ref="I41:I44" si="3">(G41+H41)/2</f>
        <v>75</v>
      </c>
      <c r="J41" s="8" t="s">
        <v>26</v>
      </c>
      <c r="K41" s="10">
        <v>1</v>
      </c>
    </row>
    <row r="42" spans="1:14" ht="15" x14ac:dyDescent="0.25">
      <c r="A42" s="8">
        <v>2</v>
      </c>
      <c r="B42" s="9" t="s">
        <v>99</v>
      </c>
      <c r="C42" s="8" t="s">
        <v>25</v>
      </c>
      <c r="D42" s="110">
        <v>7.7662037037037031E-3</v>
      </c>
      <c r="E42" s="48">
        <v>2.7037037037037037E-2</v>
      </c>
      <c r="F42" s="31">
        <v>3.515046296296296E-2</v>
      </c>
      <c r="G42" s="10">
        <v>99</v>
      </c>
      <c r="H42" s="12">
        <v>49.5</v>
      </c>
      <c r="I42" s="11">
        <f t="shared" si="3"/>
        <v>74.25</v>
      </c>
      <c r="J42" s="8" t="s">
        <v>37</v>
      </c>
      <c r="K42" s="10">
        <v>1</v>
      </c>
    </row>
    <row r="43" spans="1:14" ht="15" x14ac:dyDescent="0.25">
      <c r="A43" s="8">
        <v>3</v>
      </c>
      <c r="B43" s="9" t="s">
        <v>49</v>
      </c>
      <c r="C43" s="8" t="s">
        <v>18</v>
      </c>
      <c r="D43" s="110">
        <v>7.2800925925925915E-3</v>
      </c>
      <c r="E43" s="48">
        <v>2.8043981481481479E-2</v>
      </c>
      <c r="F43" s="31">
        <v>3.8506944444444448E-2</v>
      </c>
      <c r="G43" s="10">
        <v>98</v>
      </c>
      <c r="H43" s="12">
        <v>49</v>
      </c>
      <c r="I43" s="11">
        <f t="shared" si="3"/>
        <v>73.5</v>
      </c>
      <c r="J43" s="8" t="s">
        <v>19</v>
      </c>
      <c r="K43" s="10">
        <v>2</v>
      </c>
    </row>
    <row r="44" spans="1:14" ht="15" x14ac:dyDescent="0.25">
      <c r="A44" s="8">
        <v>4</v>
      </c>
      <c r="B44" s="9" t="s">
        <v>100</v>
      </c>
      <c r="C44" s="8" t="s">
        <v>24</v>
      </c>
      <c r="D44" s="110">
        <v>7.3148148148148148E-3</v>
      </c>
      <c r="E44" s="48">
        <v>3.0636574074074076E-2</v>
      </c>
      <c r="F44" s="31">
        <v>4.1157407407407406E-2</v>
      </c>
      <c r="G44" s="10">
        <v>97</v>
      </c>
      <c r="H44" s="12">
        <v>48.5</v>
      </c>
      <c r="I44" s="11">
        <f t="shared" si="3"/>
        <v>72.75</v>
      </c>
      <c r="J44" s="8" t="s">
        <v>19</v>
      </c>
      <c r="K44" s="10">
        <v>1</v>
      </c>
    </row>
    <row r="45" spans="1:14" ht="15" x14ac:dyDescent="0.25">
      <c r="A45" s="8"/>
      <c r="B45" s="5"/>
      <c r="C45" s="8"/>
      <c r="D45" s="96"/>
      <c r="E45" s="97"/>
      <c r="F45" s="18"/>
      <c r="G45" s="10"/>
      <c r="H45" s="12"/>
      <c r="I45" s="11"/>
      <c r="J45" s="8"/>
      <c r="K45" s="10"/>
    </row>
    <row r="46" spans="1:14" ht="15" x14ac:dyDescent="0.25">
      <c r="B46" s="17" t="s">
        <v>46</v>
      </c>
      <c r="D46" s="98"/>
      <c r="E46" s="99"/>
      <c r="I46" s="11"/>
    </row>
    <row r="47" spans="1:14" ht="15" x14ac:dyDescent="0.25">
      <c r="B47" s="17"/>
      <c r="D47" s="98"/>
      <c r="E47" s="99"/>
      <c r="F47" s="3"/>
      <c r="J47" s="3"/>
      <c r="K47" s="4"/>
      <c r="L47" s="4"/>
      <c r="M47" s="11"/>
      <c r="N47" s="3"/>
    </row>
    <row r="48" spans="1:14" ht="15" x14ac:dyDescent="0.25">
      <c r="A48" s="8">
        <v>1</v>
      </c>
      <c r="B48" s="9" t="s">
        <v>47</v>
      </c>
      <c r="C48" s="8" t="s">
        <v>48</v>
      </c>
      <c r="D48" s="6" t="s">
        <v>70</v>
      </c>
      <c r="E48" s="3" t="s">
        <v>72</v>
      </c>
      <c r="F48" s="3" t="s">
        <v>111</v>
      </c>
      <c r="G48" s="10" t="s">
        <v>57</v>
      </c>
      <c r="H48" s="10" t="s">
        <v>112</v>
      </c>
      <c r="I48" s="10" t="s">
        <v>28</v>
      </c>
      <c r="J48" s="32">
        <v>7.1435185185185185E-2</v>
      </c>
      <c r="K48" s="10">
        <v>1194</v>
      </c>
      <c r="L48" s="8" t="s">
        <v>20</v>
      </c>
      <c r="M48" s="11"/>
      <c r="N48" s="8"/>
    </row>
    <row r="49" spans="1:14" ht="15" x14ac:dyDescent="0.25">
      <c r="A49" s="8">
        <v>2</v>
      </c>
      <c r="B49" s="9" t="s">
        <v>23</v>
      </c>
      <c r="C49" s="8" t="s">
        <v>18</v>
      </c>
      <c r="D49" s="6" t="s">
        <v>71</v>
      </c>
      <c r="E49" s="3" t="s">
        <v>72</v>
      </c>
      <c r="F49" s="2" t="s">
        <v>56</v>
      </c>
      <c r="G49" s="6" t="s">
        <v>62</v>
      </c>
      <c r="H49" s="10" t="s">
        <v>57</v>
      </c>
      <c r="I49" s="10" t="s">
        <v>78</v>
      </c>
      <c r="J49" s="32">
        <v>7.6932870370370374E-2</v>
      </c>
      <c r="K49" s="10">
        <v>1128</v>
      </c>
      <c r="L49" s="8" t="s">
        <v>22</v>
      </c>
      <c r="M49" s="11"/>
      <c r="N49" s="8"/>
    </row>
    <row r="50" spans="1:14" ht="15" x14ac:dyDescent="0.25">
      <c r="A50" s="8">
        <v>3</v>
      </c>
      <c r="B50" s="9" t="s">
        <v>77</v>
      </c>
      <c r="C50" s="8" t="s">
        <v>24</v>
      </c>
      <c r="D50" s="6" t="s">
        <v>71</v>
      </c>
      <c r="E50" s="2" t="s">
        <v>56</v>
      </c>
      <c r="F50" s="3" t="s">
        <v>57</v>
      </c>
      <c r="G50" s="6" t="s">
        <v>62</v>
      </c>
      <c r="H50" s="10" t="s">
        <v>78</v>
      </c>
      <c r="I50" s="10" t="s">
        <v>112</v>
      </c>
      <c r="J50" s="32">
        <v>8.3310185185185182E-2</v>
      </c>
      <c r="K50" s="10">
        <v>1060</v>
      </c>
      <c r="L50" s="8" t="s">
        <v>83</v>
      </c>
      <c r="M50" s="11"/>
      <c r="N50" s="8"/>
    </row>
    <row r="51" spans="1:14" ht="15" x14ac:dyDescent="0.25">
      <c r="A51" s="8">
        <v>4</v>
      </c>
      <c r="B51" s="9" t="s">
        <v>59</v>
      </c>
      <c r="C51" s="8" t="s">
        <v>18</v>
      </c>
      <c r="D51" s="6" t="s">
        <v>71</v>
      </c>
      <c r="E51" s="2" t="s">
        <v>56</v>
      </c>
      <c r="F51" s="3" t="s">
        <v>28</v>
      </c>
      <c r="G51" s="10" t="s">
        <v>78</v>
      </c>
      <c r="H51" s="3" t="s">
        <v>72</v>
      </c>
      <c r="I51" s="10"/>
      <c r="J51" s="32">
        <v>7.662037037037038E-2</v>
      </c>
      <c r="K51" s="10">
        <v>977</v>
      </c>
      <c r="L51" s="8" t="s">
        <v>83</v>
      </c>
      <c r="M51" s="11"/>
      <c r="N51" s="8"/>
    </row>
    <row r="52" spans="1:14" ht="15" x14ac:dyDescent="0.25">
      <c r="A52" s="8">
        <v>5</v>
      </c>
      <c r="B52" s="9" t="s">
        <v>34</v>
      </c>
      <c r="C52" s="8" t="s">
        <v>18</v>
      </c>
      <c r="D52" s="6" t="s">
        <v>71</v>
      </c>
      <c r="E52" s="3" t="s">
        <v>111</v>
      </c>
      <c r="F52" s="2" t="s">
        <v>56</v>
      </c>
      <c r="G52" s="10" t="s">
        <v>78</v>
      </c>
      <c r="H52" s="10"/>
      <c r="I52" s="10"/>
      <c r="J52" s="32">
        <v>4.836805555555556E-2</v>
      </c>
      <c r="K52" s="10">
        <v>961</v>
      </c>
      <c r="L52" s="8" t="s">
        <v>19</v>
      </c>
      <c r="M52" s="11"/>
      <c r="N52" s="8"/>
    </row>
    <row r="53" spans="1:14" ht="15" x14ac:dyDescent="0.25">
      <c r="A53" s="8">
        <v>6</v>
      </c>
      <c r="B53" s="9" t="s">
        <v>21</v>
      </c>
      <c r="C53" s="8" t="s">
        <v>0</v>
      </c>
      <c r="D53" s="6" t="s">
        <v>78</v>
      </c>
      <c r="E53" s="2" t="s">
        <v>71</v>
      </c>
      <c r="F53" s="2" t="s">
        <v>56</v>
      </c>
      <c r="G53" s="10" t="s">
        <v>28</v>
      </c>
      <c r="H53" s="10"/>
      <c r="I53" s="10"/>
      <c r="J53" s="32">
        <v>6.0613425925925925E-2</v>
      </c>
      <c r="K53" s="10">
        <v>875</v>
      </c>
      <c r="L53" s="8" t="s">
        <v>19</v>
      </c>
      <c r="M53" s="11"/>
      <c r="N53" s="8"/>
    </row>
    <row r="54" spans="1:14" ht="15" x14ac:dyDescent="0.25">
      <c r="A54" s="8"/>
      <c r="B54" s="8"/>
      <c r="C54" s="8"/>
      <c r="D54" s="96"/>
      <c r="E54" s="97"/>
      <c r="F54" s="18"/>
      <c r="G54" s="10"/>
      <c r="H54" s="12"/>
      <c r="I54" s="11"/>
      <c r="J54" s="101"/>
      <c r="K54" s="102"/>
      <c r="L54" s="103"/>
      <c r="M54" s="103"/>
      <c r="N54" s="103"/>
    </row>
    <row r="55" spans="1:14" ht="15" x14ac:dyDescent="0.25">
      <c r="A55" s="8"/>
      <c r="B55" s="8"/>
      <c r="C55" s="8"/>
      <c r="D55" s="96"/>
      <c r="E55" s="97"/>
      <c r="F55" s="18"/>
      <c r="G55" s="10"/>
      <c r="H55" s="12"/>
      <c r="I55" s="12"/>
      <c r="J55" s="101"/>
      <c r="K55" s="102"/>
      <c r="L55" s="103"/>
      <c r="M55" s="103"/>
      <c r="N55" s="103"/>
    </row>
    <row r="56" spans="1:14" ht="15" x14ac:dyDescent="0.25">
      <c r="A56" s="8"/>
      <c r="B56" s="9"/>
      <c r="C56" s="8"/>
      <c r="D56" s="96"/>
      <c r="E56" s="97"/>
      <c r="F56" s="18"/>
      <c r="G56" s="10"/>
      <c r="H56" s="12"/>
      <c r="I56" s="12"/>
      <c r="J56" s="101"/>
      <c r="K56" s="102"/>
      <c r="L56" s="103"/>
      <c r="M56" s="103"/>
      <c r="N56" s="103"/>
    </row>
    <row r="57" spans="1:14" ht="15" x14ac:dyDescent="0.25">
      <c r="A57" s="8"/>
      <c r="B57" s="9"/>
      <c r="D57" s="96"/>
      <c r="E57" s="97"/>
      <c r="F57" s="18"/>
      <c r="G57" s="10"/>
      <c r="H57" s="12"/>
      <c r="I57" s="12"/>
      <c r="J57" s="101"/>
      <c r="K57" s="102"/>
      <c r="L57" s="103"/>
      <c r="M57" s="103"/>
      <c r="N57" s="103"/>
    </row>
    <row r="58" spans="1:14" ht="15" x14ac:dyDescent="0.25">
      <c r="D58" s="98"/>
      <c r="E58" s="99"/>
      <c r="J58" s="101"/>
      <c r="K58" s="104"/>
      <c r="L58" s="103"/>
      <c r="M58" s="103"/>
      <c r="N58" s="103"/>
    </row>
    <row r="59" spans="1:14" ht="15" x14ac:dyDescent="0.25">
      <c r="D59" s="98"/>
      <c r="E59" s="99"/>
      <c r="J59" s="101"/>
      <c r="K59" s="104"/>
      <c r="L59" s="103"/>
      <c r="M59" s="103"/>
      <c r="N59" s="103"/>
    </row>
    <row r="60" spans="1:14" ht="15" x14ac:dyDescent="0.25">
      <c r="D60" s="98"/>
      <c r="E60" s="99"/>
      <c r="J60" s="101"/>
      <c r="K60" s="104"/>
      <c r="L60" s="103"/>
      <c r="M60" s="103"/>
      <c r="N60" s="103"/>
    </row>
    <row r="61" spans="1:14" ht="15" x14ac:dyDescent="0.25">
      <c r="D61" s="98"/>
      <c r="E61" s="99"/>
      <c r="J61" s="101"/>
      <c r="K61" s="104"/>
      <c r="L61" s="103"/>
      <c r="M61" s="103"/>
      <c r="N61" s="103"/>
    </row>
    <row r="62" spans="1:14" ht="15" x14ac:dyDescent="0.25">
      <c r="D62" s="98"/>
      <c r="E62" s="99"/>
      <c r="J62" s="101"/>
      <c r="K62" s="104"/>
      <c r="L62" s="103"/>
      <c r="M62" s="103"/>
      <c r="N62" s="103"/>
    </row>
    <row r="63" spans="1:14" ht="15" x14ac:dyDescent="0.25">
      <c r="D63" s="98"/>
      <c r="E63" s="99"/>
      <c r="J63" s="101"/>
      <c r="K63" s="104"/>
      <c r="L63" s="103"/>
      <c r="M63" s="103"/>
      <c r="N63" s="103"/>
    </row>
    <row r="64" spans="1:14" ht="15" x14ac:dyDescent="0.25">
      <c r="D64" s="98"/>
      <c r="E64" s="99"/>
      <c r="J64" s="101"/>
      <c r="K64" s="104"/>
      <c r="L64" s="103"/>
      <c r="M64" s="103"/>
      <c r="N64" s="103"/>
    </row>
    <row r="65" spans="1:14" ht="15" x14ac:dyDescent="0.25">
      <c r="D65" s="98"/>
      <c r="E65" s="99"/>
      <c r="J65" s="101"/>
      <c r="K65" s="104"/>
      <c r="L65" s="103"/>
      <c r="M65" s="103"/>
      <c r="N65" s="103"/>
    </row>
    <row r="66" spans="1:14" ht="15" x14ac:dyDescent="0.25">
      <c r="D66" s="98"/>
      <c r="E66" s="99"/>
      <c r="J66" s="101"/>
      <c r="K66" s="104"/>
      <c r="L66" s="103"/>
      <c r="M66" s="103"/>
      <c r="N66" s="103"/>
    </row>
    <row r="67" spans="1:14" ht="15" x14ac:dyDescent="0.25">
      <c r="D67" s="98"/>
      <c r="E67" s="99"/>
      <c r="J67" s="101"/>
      <c r="K67" s="104"/>
      <c r="L67" s="103"/>
      <c r="M67" s="103"/>
      <c r="N67" s="103"/>
    </row>
    <row r="68" spans="1:14" ht="15" x14ac:dyDescent="0.25">
      <c r="D68" s="98"/>
      <c r="E68" s="99"/>
      <c r="J68" s="101"/>
      <c r="K68" s="104"/>
      <c r="L68" s="103"/>
      <c r="M68" s="103"/>
      <c r="N68" s="103"/>
    </row>
    <row r="69" spans="1:14" s="2" customFormat="1" ht="15" x14ac:dyDescent="0.25">
      <c r="A69" s="6"/>
      <c r="B69" s="1"/>
      <c r="C69" s="6"/>
      <c r="D69" s="98"/>
      <c r="E69" s="99"/>
      <c r="G69" s="3"/>
      <c r="H69" s="4"/>
      <c r="I69" s="4"/>
      <c r="J69" s="101"/>
      <c r="K69" s="104"/>
      <c r="L69" s="103"/>
      <c r="M69" s="103"/>
      <c r="N69" s="103"/>
    </row>
    <row r="70" spans="1:14" s="2" customFormat="1" ht="15" x14ac:dyDescent="0.25">
      <c r="A70" s="6"/>
      <c r="B70" s="1"/>
      <c r="C70" s="6"/>
      <c r="D70" s="98"/>
      <c r="E70" s="99"/>
      <c r="G70" s="3"/>
      <c r="H70" s="4"/>
      <c r="I70" s="4"/>
      <c r="J70" s="101"/>
      <c r="K70" s="104"/>
      <c r="L70" s="103"/>
      <c r="M70" s="103"/>
      <c r="N70" s="103"/>
    </row>
    <row r="71" spans="1:14" s="2" customFormat="1" ht="15" x14ac:dyDescent="0.25">
      <c r="A71" s="6"/>
      <c r="B71" s="1"/>
      <c r="C71" s="6"/>
      <c r="D71" s="98"/>
      <c r="E71" s="99"/>
      <c r="G71" s="3"/>
      <c r="H71" s="4"/>
      <c r="I71" s="4"/>
      <c r="J71" s="101"/>
      <c r="K71" s="104"/>
      <c r="L71" s="103"/>
      <c r="M71" s="103"/>
      <c r="N71" s="103"/>
    </row>
    <row r="72" spans="1:14" s="2" customFormat="1" ht="15" x14ac:dyDescent="0.25">
      <c r="A72" s="6"/>
      <c r="B72" s="1"/>
      <c r="C72" s="6"/>
      <c r="D72" s="98"/>
      <c r="E72" s="99"/>
      <c r="G72" s="3"/>
      <c r="H72" s="4"/>
      <c r="I72" s="4"/>
      <c r="J72" s="101"/>
      <c r="K72" s="104"/>
      <c r="L72" s="103"/>
      <c r="M72" s="103"/>
      <c r="N72" s="103"/>
    </row>
    <row r="73" spans="1:14" s="2" customFormat="1" ht="15" x14ac:dyDescent="0.25">
      <c r="A73" s="6"/>
      <c r="B73" s="1"/>
      <c r="C73" s="6"/>
      <c r="D73" s="98"/>
      <c r="E73" s="99"/>
      <c r="G73" s="3"/>
      <c r="H73" s="4"/>
      <c r="I73" s="4"/>
      <c r="J73" s="101"/>
      <c r="K73" s="104"/>
      <c r="L73" s="103"/>
      <c r="M73" s="103"/>
      <c r="N73" s="103"/>
    </row>
    <row r="74" spans="1:14" s="2" customFormat="1" ht="15" x14ac:dyDescent="0.25">
      <c r="A74" s="6"/>
      <c r="B74" s="1"/>
      <c r="C74" s="6"/>
      <c r="D74" s="98"/>
      <c r="E74" s="99"/>
      <c r="G74" s="3"/>
      <c r="H74" s="4"/>
      <c r="I74" s="4"/>
      <c r="J74" s="101"/>
      <c r="K74" s="104"/>
      <c r="L74" s="103"/>
      <c r="M74" s="103"/>
      <c r="N74" s="103"/>
    </row>
    <row r="75" spans="1:14" s="2" customFormat="1" ht="15" x14ac:dyDescent="0.25">
      <c r="A75" s="6"/>
      <c r="B75" s="1"/>
      <c r="C75" s="6"/>
      <c r="D75" s="98"/>
      <c r="E75" s="99"/>
      <c r="G75" s="3"/>
      <c r="H75" s="4"/>
      <c r="I75" s="4"/>
      <c r="J75" s="101"/>
      <c r="K75" s="104"/>
      <c r="L75" s="103"/>
      <c r="M75" s="103"/>
      <c r="N75" s="103"/>
    </row>
    <row r="76" spans="1:14" s="2" customFormat="1" ht="15" x14ac:dyDescent="0.25">
      <c r="A76" s="6"/>
      <c r="B76" s="1"/>
      <c r="C76" s="6"/>
      <c r="D76" s="98"/>
      <c r="E76" s="99"/>
      <c r="G76" s="3"/>
      <c r="H76" s="4"/>
      <c r="I76" s="4"/>
      <c r="J76" s="101"/>
      <c r="K76" s="104"/>
      <c r="L76" s="103"/>
      <c r="M76" s="103"/>
      <c r="N76" s="103"/>
    </row>
    <row r="77" spans="1:14" s="2" customFormat="1" ht="15" x14ac:dyDescent="0.25">
      <c r="A77" s="6"/>
      <c r="B77" s="1"/>
      <c r="C77" s="6"/>
      <c r="D77" s="98"/>
      <c r="E77" s="99"/>
      <c r="G77" s="3"/>
      <c r="H77" s="4"/>
      <c r="I77" s="4"/>
      <c r="J77" s="101"/>
      <c r="K77" s="104"/>
      <c r="L77" s="103"/>
      <c r="M77" s="103"/>
      <c r="N77" s="103"/>
    </row>
    <row r="78" spans="1:14" s="2" customFormat="1" ht="15" x14ac:dyDescent="0.25">
      <c r="A78" s="6"/>
      <c r="B78" s="1"/>
      <c r="C78" s="6"/>
      <c r="D78" s="98"/>
      <c r="E78" s="99"/>
      <c r="G78" s="3"/>
      <c r="H78" s="4"/>
      <c r="I78" s="4"/>
      <c r="J78" s="101"/>
      <c r="K78" s="104"/>
      <c r="L78" s="103"/>
      <c r="M78" s="103"/>
      <c r="N78" s="103"/>
    </row>
    <row r="79" spans="1:14" s="2" customFormat="1" ht="15" x14ac:dyDescent="0.25">
      <c r="A79" s="6"/>
      <c r="B79" s="1"/>
      <c r="C79" s="6"/>
      <c r="D79" s="98"/>
      <c r="E79" s="99"/>
      <c r="G79" s="3"/>
      <c r="H79" s="4"/>
      <c r="I79" s="4"/>
      <c r="J79" s="101"/>
      <c r="K79" s="104"/>
      <c r="L79" s="103"/>
      <c r="M79" s="103"/>
      <c r="N79" s="103"/>
    </row>
    <row r="80" spans="1:14" s="2" customFormat="1" ht="15" x14ac:dyDescent="0.25">
      <c r="A80" s="6"/>
      <c r="B80" s="1"/>
      <c r="C80" s="6"/>
      <c r="D80" s="42"/>
      <c r="E80" s="47"/>
      <c r="G80" s="3"/>
      <c r="H80" s="4"/>
      <c r="I80" s="4"/>
      <c r="J80" s="101"/>
      <c r="K80" s="104"/>
      <c r="L80" s="103"/>
      <c r="M80" s="103"/>
      <c r="N80" s="103"/>
    </row>
    <row r="81" spans="1:14" s="2" customFormat="1" ht="15" x14ac:dyDescent="0.25">
      <c r="A81" s="6"/>
      <c r="B81" s="1"/>
      <c r="C81" s="6"/>
      <c r="D81" s="42"/>
      <c r="E81" s="47"/>
      <c r="G81" s="3"/>
      <c r="H81" s="4"/>
      <c r="I81" s="4"/>
      <c r="J81" s="101"/>
      <c r="K81" s="104"/>
      <c r="L81" s="103"/>
      <c r="M81" s="103"/>
      <c r="N81" s="103"/>
    </row>
    <row r="82" spans="1:14" s="2" customFormat="1" ht="15" x14ac:dyDescent="0.25">
      <c r="A82" s="6"/>
      <c r="B82" s="1"/>
      <c r="C82" s="6"/>
      <c r="D82" s="42"/>
      <c r="E82" s="47"/>
      <c r="G82" s="3"/>
      <c r="H82" s="4"/>
      <c r="I82" s="4"/>
      <c r="J82" s="101"/>
      <c r="K82" s="104"/>
      <c r="L82" s="103"/>
      <c r="M82" s="103"/>
      <c r="N82" s="103"/>
    </row>
    <row r="83" spans="1:14" s="2" customFormat="1" ht="15" x14ac:dyDescent="0.25">
      <c r="A83" s="6"/>
      <c r="B83" s="1"/>
      <c r="C83" s="6"/>
      <c r="D83" s="42"/>
      <c r="E83" s="47"/>
      <c r="G83" s="3"/>
      <c r="H83" s="4"/>
      <c r="I83" s="4"/>
      <c r="J83" s="101"/>
      <c r="K83" s="104"/>
      <c r="L83" s="103"/>
      <c r="M83" s="103"/>
      <c r="N83" s="103"/>
    </row>
    <row r="84" spans="1:14" s="2" customFormat="1" ht="15" x14ac:dyDescent="0.25">
      <c r="A84" s="6"/>
      <c r="B84" s="1"/>
      <c r="C84" s="6"/>
      <c r="D84" s="40"/>
      <c r="E84" s="49"/>
      <c r="G84" s="3"/>
      <c r="H84" s="4"/>
      <c r="I84" s="4"/>
      <c r="J84" s="101"/>
      <c r="K84" s="104"/>
      <c r="L84" s="103"/>
      <c r="M84" s="103"/>
      <c r="N84" s="103"/>
    </row>
    <row r="85" spans="1:14" s="2" customFormat="1" ht="15" x14ac:dyDescent="0.25">
      <c r="A85" s="6"/>
      <c r="B85" s="1"/>
      <c r="C85" s="6"/>
      <c r="D85" s="40"/>
      <c r="E85" s="49"/>
      <c r="G85" s="3"/>
      <c r="H85" s="4"/>
      <c r="I85" s="4"/>
      <c r="J85" s="101"/>
      <c r="K85" s="104"/>
      <c r="L85" s="103"/>
      <c r="M85" s="103"/>
      <c r="N85" s="103"/>
    </row>
    <row r="86" spans="1:14" s="2" customFormat="1" ht="15" x14ac:dyDescent="0.25">
      <c r="A86" s="6"/>
      <c r="B86" s="1"/>
      <c r="C86" s="6"/>
      <c r="D86" s="40"/>
      <c r="E86" s="49"/>
      <c r="G86" s="3"/>
      <c r="H86" s="4"/>
      <c r="I86" s="4"/>
      <c r="J86" s="101"/>
      <c r="K86" s="104"/>
      <c r="L86" s="103"/>
      <c r="M86" s="103"/>
      <c r="N86" s="103"/>
    </row>
    <row r="87" spans="1:14" s="2" customFormat="1" ht="15" x14ac:dyDescent="0.25">
      <c r="A87" s="6"/>
      <c r="B87" s="1"/>
      <c r="C87" s="6"/>
      <c r="D87" s="40"/>
      <c r="E87" s="49"/>
      <c r="G87" s="3"/>
      <c r="H87" s="4"/>
      <c r="I87" s="4"/>
      <c r="J87" s="101"/>
      <c r="K87" s="104"/>
      <c r="L87" s="103"/>
      <c r="M87" s="103"/>
      <c r="N87" s="103"/>
    </row>
    <row r="88" spans="1:14" ht="15" x14ac:dyDescent="0.25">
      <c r="J88" s="101"/>
      <c r="K88" s="104"/>
      <c r="L88" s="103"/>
      <c r="M88" s="103"/>
      <c r="N88" s="103"/>
    </row>
    <row r="89" spans="1:14" ht="15" x14ac:dyDescent="0.25">
      <c r="J89" s="101"/>
      <c r="K89" s="104"/>
      <c r="L89" s="103"/>
      <c r="M89" s="103"/>
      <c r="N89" s="103"/>
    </row>
    <row r="90" spans="1:14" ht="15" x14ac:dyDescent="0.25">
      <c r="J90" s="101"/>
      <c r="K90" s="104"/>
      <c r="L90" s="103"/>
      <c r="M90" s="103"/>
      <c r="N90" s="103"/>
    </row>
    <row r="91" spans="1:14" ht="15" x14ac:dyDescent="0.25">
      <c r="J91" s="101"/>
      <c r="K91" s="104"/>
      <c r="L91" s="103"/>
      <c r="M91" s="103"/>
      <c r="N91" s="103"/>
    </row>
    <row r="92" spans="1:14" ht="15" x14ac:dyDescent="0.25">
      <c r="J92" s="101"/>
      <c r="K92" s="104"/>
      <c r="L92" s="103"/>
      <c r="M92" s="103"/>
      <c r="N92" s="103"/>
    </row>
    <row r="93" spans="1:14" ht="15" x14ac:dyDescent="0.25">
      <c r="J93" s="101"/>
      <c r="K93" s="104"/>
      <c r="L93" s="103"/>
      <c r="M93" s="103"/>
      <c r="N93" s="103"/>
    </row>
    <row r="94" spans="1:14" ht="15" x14ac:dyDescent="0.25">
      <c r="J94" s="101"/>
      <c r="K94" s="104"/>
      <c r="L94" s="103"/>
      <c r="M94" s="103"/>
      <c r="N94" s="103"/>
    </row>
    <row r="95" spans="1:14" ht="15" x14ac:dyDescent="0.25">
      <c r="J95" s="101"/>
      <c r="K95" s="104"/>
      <c r="L95" s="103"/>
      <c r="M95" s="103"/>
      <c r="N95" s="103"/>
    </row>
    <row r="96" spans="1:14" ht="15" x14ac:dyDescent="0.25">
      <c r="J96" s="101"/>
      <c r="K96" s="104"/>
      <c r="L96" s="103"/>
      <c r="M96" s="103"/>
      <c r="N96" s="103"/>
    </row>
    <row r="97" spans="10:14" ht="15" x14ac:dyDescent="0.25">
      <c r="J97" s="101"/>
      <c r="K97" s="104"/>
      <c r="L97" s="103"/>
      <c r="M97" s="103"/>
      <c r="N97" s="103"/>
    </row>
    <row r="98" spans="10:14" ht="15" x14ac:dyDescent="0.25">
      <c r="J98" s="101"/>
      <c r="K98" s="104"/>
      <c r="L98" s="103"/>
      <c r="M98" s="103"/>
      <c r="N98" s="103"/>
    </row>
    <row r="99" spans="10:14" ht="15" x14ac:dyDescent="0.25">
      <c r="J99" s="101"/>
      <c r="K99" s="104"/>
      <c r="L99" s="103"/>
      <c r="M99" s="103"/>
      <c r="N99" s="103"/>
    </row>
    <row r="100" spans="10:14" ht="15" x14ac:dyDescent="0.25">
      <c r="J100" s="101"/>
      <c r="K100" s="104"/>
      <c r="L100" s="103"/>
      <c r="M100" s="103"/>
      <c r="N100" s="103"/>
    </row>
    <row r="101" spans="10:14" ht="15" x14ac:dyDescent="0.25">
      <c r="J101" s="101"/>
      <c r="K101" s="104"/>
      <c r="L101" s="103"/>
      <c r="M101" s="103"/>
      <c r="N101" s="103"/>
    </row>
    <row r="102" spans="10:14" ht="15" x14ac:dyDescent="0.25">
      <c r="J102" s="101"/>
      <c r="K102" s="104"/>
      <c r="L102" s="103"/>
      <c r="M102" s="103"/>
      <c r="N102" s="103"/>
    </row>
    <row r="103" spans="10:14" ht="15" x14ac:dyDescent="0.25">
      <c r="J103" s="101"/>
      <c r="K103" s="104"/>
      <c r="L103" s="103"/>
      <c r="M103" s="103"/>
      <c r="N103" s="103"/>
    </row>
    <row r="104" spans="10:14" ht="15" x14ac:dyDescent="0.25">
      <c r="J104" s="101"/>
      <c r="K104" s="104"/>
      <c r="L104" s="103"/>
      <c r="M104" s="103"/>
      <c r="N104" s="103"/>
    </row>
    <row r="105" spans="10:14" ht="15" x14ac:dyDescent="0.25">
      <c r="J105" s="101"/>
      <c r="K105" s="104"/>
      <c r="L105" s="103"/>
      <c r="M105" s="103"/>
      <c r="N105" s="103"/>
    </row>
    <row r="106" spans="10:14" ht="15" x14ac:dyDescent="0.25">
      <c r="J106" s="101"/>
      <c r="K106" s="104"/>
      <c r="L106" s="103"/>
      <c r="M106" s="103"/>
      <c r="N106" s="103"/>
    </row>
    <row r="107" spans="10:14" ht="15" x14ac:dyDescent="0.25">
      <c r="J107" s="101"/>
      <c r="K107" s="104"/>
      <c r="L107" s="103"/>
      <c r="M107" s="103"/>
      <c r="N107" s="103"/>
    </row>
    <row r="108" spans="10:14" ht="15" x14ac:dyDescent="0.25">
      <c r="J108" s="101"/>
      <c r="K108" s="104"/>
      <c r="L108" s="103"/>
      <c r="M108" s="103"/>
      <c r="N108" s="103"/>
    </row>
    <row r="109" spans="10:14" ht="15" x14ac:dyDescent="0.25">
      <c r="J109" s="101"/>
      <c r="K109" s="104"/>
      <c r="L109" s="103"/>
      <c r="M109" s="103"/>
      <c r="N109" s="103"/>
    </row>
    <row r="110" spans="10:14" ht="15" x14ac:dyDescent="0.25">
      <c r="J110" s="101"/>
      <c r="K110" s="104"/>
      <c r="L110" s="103"/>
      <c r="M110" s="103"/>
      <c r="N110" s="103"/>
    </row>
    <row r="111" spans="10:14" ht="15" x14ac:dyDescent="0.25">
      <c r="J111" s="101"/>
      <c r="K111" s="104"/>
      <c r="L111" s="103"/>
      <c r="M111" s="103"/>
      <c r="N111" s="103"/>
    </row>
    <row r="112" spans="10:14" ht="15" x14ac:dyDescent="0.25">
      <c r="J112" s="101"/>
      <c r="K112" s="104"/>
      <c r="L112" s="103"/>
      <c r="M112" s="103"/>
      <c r="N112" s="103"/>
    </row>
    <row r="113" spans="10:14" ht="15" x14ac:dyDescent="0.25">
      <c r="J113" s="101"/>
      <c r="K113" s="104"/>
      <c r="L113" s="103"/>
      <c r="M113" s="103"/>
      <c r="N113" s="103"/>
    </row>
    <row r="114" spans="10:14" ht="15" x14ac:dyDescent="0.25">
      <c r="J114" s="101"/>
      <c r="K114" s="104"/>
      <c r="L114" s="103"/>
      <c r="M114" s="103"/>
      <c r="N114" s="103"/>
    </row>
    <row r="115" spans="10:14" ht="15" x14ac:dyDescent="0.25">
      <c r="J115" s="101"/>
      <c r="K115" s="104"/>
      <c r="L115" s="103"/>
      <c r="M115" s="103"/>
      <c r="N115" s="103"/>
    </row>
    <row r="116" spans="10:14" ht="15" x14ac:dyDescent="0.25">
      <c r="J116" s="101"/>
      <c r="K116" s="104"/>
      <c r="L116" s="103"/>
      <c r="M116" s="103"/>
      <c r="N116" s="103"/>
    </row>
    <row r="117" spans="10:14" ht="15" x14ac:dyDescent="0.25">
      <c r="J117" s="101"/>
      <c r="K117" s="104"/>
      <c r="L117" s="103"/>
      <c r="M117" s="103"/>
      <c r="N117" s="103"/>
    </row>
    <row r="118" spans="10:14" ht="15" x14ac:dyDescent="0.25">
      <c r="J118" s="101"/>
      <c r="K118" s="104"/>
      <c r="L118" s="103"/>
      <c r="M118" s="103"/>
      <c r="N118" s="103"/>
    </row>
    <row r="119" spans="10:14" ht="15" x14ac:dyDescent="0.25">
      <c r="J119" s="101"/>
      <c r="K119" s="104"/>
      <c r="L119" s="103"/>
      <c r="M119" s="103"/>
      <c r="N119" s="103"/>
    </row>
    <row r="120" spans="10:14" ht="15" x14ac:dyDescent="0.25">
      <c r="J120" s="101"/>
      <c r="K120" s="104"/>
      <c r="L120" s="103"/>
      <c r="M120" s="103"/>
      <c r="N120" s="103"/>
    </row>
    <row r="121" spans="10:14" ht="15" x14ac:dyDescent="0.25">
      <c r="J121" s="101"/>
      <c r="K121" s="104"/>
      <c r="L121" s="103"/>
      <c r="M121" s="103"/>
      <c r="N121" s="103"/>
    </row>
    <row r="122" spans="10:14" ht="15" x14ac:dyDescent="0.25">
      <c r="J122" s="101"/>
      <c r="K122" s="104"/>
      <c r="L122" s="103"/>
      <c r="M122" s="103"/>
      <c r="N122" s="103"/>
    </row>
    <row r="123" spans="10:14" ht="15" x14ac:dyDescent="0.25">
      <c r="J123" s="101"/>
      <c r="K123" s="104"/>
      <c r="L123" s="103"/>
      <c r="M123" s="103"/>
      <c r="N123" s="103"/>
    </row>
    <row r="124" spans="10:14" ht="15" x14ac:dyDescent="0.25">
      <c r="J124" s="101"/>
      <c r="K124" s="104"/>
      <c r="L124" s="103"/>
      <c r="M124" s="103"/>
      <c r="N124" s="103"/>
    </row>
    <row r="125" spans="10:14" ht="15" x14ac:dyDescent="0.25">
      <c r="J125" s="101"/>
      <c r="K125" s="104"/>
      <c r="L125" s="103"/>
      <c r="M125" s="103"/>
      <c r="N125" s="103"/>
    </row>
    <row r="126" spans="10:14" ht="15" x14ac:dyDescent="0.25">
      <c r="J126" s="101"/>
      <c r="K126" s="104"/>
      <c r="L126" s="103"/>
      <c r="M126" s="103"/>
      <c r="N126" s="103"/>
    </row>
    <row r="127" spans="10:14" ht="15" x14ac:dyDescent="0.25">
      <c r="J127" s="101"/>
      <c r="K127" s="104"/>
      <c r="L127" s="103"/>
      <c r="M127" s="103"/>
      <c r="N127" s="103"/>
    </row>
    <row r="128" spans="10:14" ht="15" x14ac:dyDescent="0.25">
      <c r="J128" s="101"/>
      <c r="K128" s="104"/>
      <c r="L128" s="103"/>
      <c r="M128" s="103"/>
      <c r="N128" s="103"/>
    </row>
    <row r="129" spans="10:14" ht="15" x14ac:dyDescent="0.25">
      <c r="J129" s="101"/>
      <c r="K129" s="104"/>
      <c r="L129" s="103"/>
      <c r="M129" s="103"/>
      <c r="N129" s="103"/>
    </row>
    <row r="130" spans="10:14" ht="15" x14ac:dyDescent="0.25">
      <c r="J130" s="101"/>
      <c r="K130" s="104"/>
      <c r="L130" s="103"/>
      <c r="M130" s="103"/>
      <c r="N130" s="103"/>
    </row>
    <row r="131" spans="10:14" ht="15" x14ac:dyDescent="0.25">
      <c r="J131" s="101"/>
      <c r="K131" s="104"/>
      <c r="L131" s="103"/>
      <c r="M131" s="103"/>
      <c r="N131" s="103"/>
    </row>
    <row r="132" spans="10:14" ht="15" x14ac:dyDescent="0.25">
      <c r="J132" s="101"/>
      <c r="K132" s="104"/>
      <c r="L132" s="103"/>
      <c r="M132" s="103"/>
      <c r="N132" s="103"/>
    </row>
    <row r="133" spans="10:14" ht="15" x14ac:dyDescent="0.25">
      <c r="J133" s="101"/>
      <c r="K133" s="104"/>
      <c r="L133" s="103"/>
      <c r="M133" s="103"/>
      <c r="N133" s="103"/>
    </row>
    <row r="134" spans="10:14" ht="15" x14ac:dyDescent="0.25">
      <c r="J134" s="101"/>
      <c r="K134" s="104"/>
      <c r="L134" s="103"/>
      <c r="M134" s="103"/>
      <c r="N134" s="103"/>
    </row>
    <row r="135" spans="10:14" ht="15" x14ac:dyDescent="0.25">
      <c r="J135" s="101"/>
      <c r="K135" s="104"/>
      <c r="L135" s="103"/>
      <c r="M135" s="103"/>
      <c r="N135" s="103"/>
    </row>
    <row r="136" spans="10:14" ht="15" x14ac:dyDescent="0.25">
      <c r="J136" s="101"/>
      <c r="K136" s="104"/>
      <c r="L136" s="103"/>
      <c r="M136" s="103"/>
      <c r="N136" s="103"/>
    </row>
    <row r="137" spans="10:14" ht="15" x14ac:dyDescent="0.25">
      <c r="J137" s="101"/>
      <c r="K137" s="104"/>
      <c r="L137" s="103"/>
      <c r="M137" s="103"/>
      <c r="N137" s="103"/>
    </row>
    <row r="138" spans="10:14" ht="15" x14ac:dyDescent="0.25">
      <c r="J138" s="101"/>
      <c r="K138" s="104"/>
      <c r="L138" s="103"/>
      <c r="M138" s="103"/>
      <c r="N138" s="103"/>
    </row>
    <row r="139" spans="10:14" ht="15" x14ac:dyDescent="0.25">
      <c r="J139" s="101"/>
      <c r="K139" s="104"/>
      <c r="L139" s="103"/>
      <c r="M139" s="103"/>
      <c r="N139" s="103"/>
    </row>
    <row r="140" spans="10:14" ht="15" x14ac:dyDescent="0.25">
      <c r="J140" s="101"/>
      <c r="K140" s="104"/>
      <c r="L140" s="103"/>
      <c r="M140" s="103"/>
      <c r="N140" s="103"/>
    </row>
    <row r="141" spans="10:14" ht="15" x14ac:dyDescent="0.25">
      <c r="J141" s="101"/>
      <c r="K141" s="104"/>
      <c r="L141" s="103"/>
      <c r="M141" s="103"/>
      <c r="N141" s="103"/>
    </row>
    <row r="142" spans="10:14" ht="15" x14ac:dyDescent="0.25">
      <c r="J142" s="101"/>
      <c r="K142" s="104"/>
      <c r="L142" s="103"/>
      <c r="M142" s="103"/>
      <c r="N142" s="103"/>
    </row>
    <row r="143" spans="10:14" ht="15" x14ac:dyDescent="0.25">
      <c r="J143" s="101"/>
      <c r="K143" s="104"/>
      <c r="L143" s="103"/>
      <c r="M143" s="103"/>
      <c r="N143" s="103"/>
    </row>
    <row r="144" spans="10:14" ht="15" x14ac:dyDescent="0.25">
      <c r="J144" s="101"/>
      <c r="K144" s="104"/>
      <c r="L144" s="103"/>
      <c r="M144" s="103"/>
      <c r="N144" s="103"/>
    </row>
    <row r="145" spans="10:14" ht="15" x14ac:dyDescent="0.25">
      <c r="J145" s="101"/>
      <c r="K145" s="104"/>
      <c r="L145" s="103"/>
      <c r="M145" s="103"/>
      <c r="N145" s="103"/>
    </row>
    <row r="146" spans="10:14" ht="15" x14ac:dyDescent="0.25">
      <c r="J146" s="101"/>
      <c r="K146" s="104"/>
      <c r="L146" s="103"/>
      <c r="M146" s="103"/>
      <c r="N146" s="103"/>
    </row>
    <row r="147" spans="10:14" ht="15" x14ac:dyDescent="0.25">
      <c r="J147" s="101"/>
      <c r="K147" s="104"/>
      <c r="L147" s="103"/>
      <c r="M147" s="103"/>
      <c r="N147" s="103"/>
    </row>
    <row r="148" spans="10:14" ht="15" x14ac:dyDescent="0.25">
      <c r="J148" s="101"/>
      <c r="K148" s="104"/>
      <c r="L148" s="103"/>
      <c r="M148" s="103"/>
      <c r="N148" s="103"/>
    </row>
    <row r="149" spans="10:14" ht="15" x14ac:dyDescent="0.25">
      <c r="J149" s="101"/>
      <c r="K149" s="104"/>
      <c r="L149" s="103"/>
      <c r="M149" s="103"/>
      <c r="N149" s="103"/>
    </row>
    <row r="150" spans="10:14" ht="15" x14ac:dyDescent="0.25">
      <c r="J150" s="101"/>
      <c r="K150" s="104"/>
      <c r="L150" s="103"/>
      <c r="M150" s="103"/>
      <c r="N150" s="103"/>
    </row>
    <row r="151" spans="10:14" ht="15" x14ac:dyDescent="0.25">
      <c r="J151" s="101"/>
      <c r="K151" s="104"/>
      <c r="L151" s="103"/>
      <c r="M151" s="103"/>
      <c r="N151" s="103"/>
    </row>
    <row r="152" spans="10:14" ht="15" x14ac:dyDescent="0.25">
      <c r="J152" s="101"/>
      <c r="K152" s="104"/>
      <c r="L152" s="103"/>
      <c r="M152" s="103"/>
      <c r="N152" s="103"/>
    </row>
    <row r="153" spans="10:14" ht="15" x14ac:dyDescent="0.25">
      <c r="J153" s="101"/>
      <c r="K153" s="104"/>
      <c r="L153" s="103"/>
      <c r="M153" s="103"/>
      <c r="N153" s="103"/>
    </row>
    <row r="154" spans="10:14" ht="15" x14ac:dyDescent="0.25">
      <c r="J154" s="101"/>
      <c r="K154" s="104"/>
      <c r="L154" s="103"/>
      <c r="M154" s="103"/>
      <c r="N154" s="103"/>
    </row>
    <row r="155" spans="10:14" ht="15" x14ac:dyDescent="0.25">
      <c r="J155" s="101"/>
      <c r="K155" s="104"/>
      <c r="L155" s="103"/>
      <c r="M155" s="103"/>
      <c r="N155" s="103"/>
    </row>
    <row r="156" spans="10:14" ht="15" x14ac:dyDescent="0.25">
      <c r="J156" s="101"/>
      <c r="K156" s="104"/>
      <c r="L156" s="103"/>
      <c r="M156" s="103"/>
      <c r="N156" s="103"/>
    </row>
    <row r="157" spans="10:14" ht="15" x14ac:dyDescent="0.25">
      <c r="J157" s="101"/>
      <c r="K157" s="104"/>
      <c r="L157" s="103"/>
      <c r="M157" s="103"/>
      <c r="N157" s="103"/>
    </row>
    <row r="158" spans="10:14" ht="15" x14ac:dyDescent="0.25">
      <c r="J158" s="101"/>
      <c r="K158" s="104"/>
      <c r="L158" s="103"/>
      <c r="M158" s="103"/>
      <c r="N158" s="103"/>
    </row>
    <row r="159" spans="10:14" ht="15" x14ac:dyDescent="0.25">
      <c r="J159" s="101"/>
      <c r="K159" s="104"/>
      <c r="L159" s="103"/>
      <c r="M159" s="103"/>
      <c r="N159" s="103"/>
    </row>
    <row r="160" spans="10:14" ht="15" x14ac:dyDescent="0.25">
      <c r="J160" s="101"/>
      <c r="K160" s="104"/>
      <c r="L160" s="103"/>
      <c r="M160" s="103"/>
      <c r="N160" s="103"/>
    </row>
    <row r="161" spans="10:14" ht="15" x14ac:dyDescent="0.25">
      <c r="J161" s="101"/>
      <c r="K161" s="104"/>
      <c r="L161" s="103"/>
      <c r="M161" s="103"/>
      <c r="N161" s="103"/>
    </row>
    <row r="162" spans="10:14" ht="15" x14ac:dyDescent="0.25">
      <c r="J162" s="101"/>
      <c r="K162" s="104"/>
      <c r="L162" s="103"/>
      <c r="M162" s="103"/>
      <c r="N162" s="103"/>
    </row>
    <row r="163" spans="10:14" ht="15" x14ac:dyDescent="0.25">
      <c r="J163" s="101"/>
      <c r="K163" s="104"/>
      <c r="L163" s="103"/>
      <c r="M163" s="103"/>
      <c r="N163" s="103"/>
    </row>
    <row r="164" spans="10:14" ht="15" x14ac:dyDescent="0.25">
      <c r="J164" s="101"/>
      <c r="K164" s="104"/>
      <c r="L164" s="103"/>
      <c r="M164" s="103"/>
      <c r="N164" s="103"/>
    </row>
    <row r="165" spans="10:14" ht="15" x14ac:dyDescent="0.25">
      <c r="J165" s="101"/>
      <c r="K165" s="104"/>
      <c r="L165" s="103"/>
      <c r="M165" s="103"/>
      <c r="N165" s="103"/>
    </row>
    <row r="166" spans="10:14" ht="15" x14ac:dyDescent="0.25">
      <c r="J166" s="101"/>
      <c r="K166" s="104"/>
      <c r="L166" s="103"/>
      <c r="M166" s="103"/>
      <c r="N166" s="103"/>
    </row>
    <row r="167" spans="10:14" ht="15" x14ac:dyDescent="0.25">
      <c r="J167" s="101"/>
      <c r="K167" s="104"/>
      <c r="L167" s="103"/>
      <c r="M167" s="103"/>
      <c r="N167" s="103"/>
    </row>
    <row r="168" spans="10:14" ht="15" x14ac:dyDescent="0.25">
      <c r="J168" s="101"/>
      <c r="K168" s="104"/>
      <c r="L168" s="103"/>
      <c r="M168" s="103"/>
      <c r="N168" s="103"/>
    </row>
    <row r="169" spans="10:14" ht="15" x14ac:dyDescent="0.25">
      <c r="J169" s="101"/>
      <c r="K169" s="104"/>
      <c r="L169" s="103"/>
      <c r="M169" s="103"/>
      <c r="N169" s="103"/>
    </row>
    <row r="170" spans="10:14" ht="15" x14ac:dyDescent="0.25">
      <c r="J170" s="101"/>
      <c r="K170" s="104"/>
      <c r="L170" s="103"/>
      <c r="M170" s="103"/>
      <c r="N170" s="103"/>
    </row>
    <row r="171" spans="10:14" ht="15" x14ac:dyDescent="0.25">
      <c r="J171" s="101"/>
      <c r="K171" s="104"/>
      <c r="L171" s="103"/>
      <c r="M171" s="103"/>
      <c r="N171" s="103"/>
    </row>
    <row r="172" spans="10:14" ht="15" x14ac:dyDescent="0.25">
      <c r="J172" s="101"/>
      <c r="K172" s="104"/>
      <c r="L172" s="103"/>
      <c r="M172" s="103"/>
      <c r="N172" s="103"/>
    </row>
    <row r="173" spans="10:14" ht="15" x14ac:dyDescent="0.25">
      <c r="J173" s="101"/>
      <c r="K173" s="104"/>
      <c r="L173" s="103"/>
      <c r="M173" s="103"/>
      <c r="N173" s="103"/>
    </row>
    <row r="174" spans="10:14" ht="15" x14ac:dyDescent="0.25">
      <c r="J174" s="101"/>
      <c r="K174" s="104"/>
      <c r="L174" s="103"/>
      <c r="M174" s="103"/>
      <c r="N174" s="103"/>
    </row>
    <row r="175" spans="10:14" ht="15" x14ac:dyDescent="0.25">
      <c r="J175" s="101"/>
      <c r="K175" s="104"/>
      <c r="L175" s="103"/>
      <c r="M175" s="103"/>
      <c r="N175" s="103"/>
    </row>
    <row r="176" spans="10:14" ht="15" x14ac:dyDescent="0.25">
      <c r="J176" s="101"/>
      <c r="K176" s="104"/>
      <c r="L176" s="103"/>
      <c r="M176" s="103"/>
      <c r="N176" s="103"/>
    </row>
    <row r="177" spans="10:14" ht="15" x14ac:dyDescent="0.25">
      <c r="J177" s="101"/>
      <c r="K177" s="104"/>
      <c r="L177" s="103"/>
      <c r="M177" s="103"/>
      <c r="N177" s="103"/>
    </row>
    <row r="178" spans="10:14" ht="15" x14ac:dyDescent="0.25">
      <c r="J178" s="101"/>
      <c r="K178" s="104"/>
      <c r="L178" s="103"/>
      <c r="M178" s="103"/>
      <c r="N178" s="103"/>
    </row>
    <row r="179" spans="10:14" ht="15" x14ac:dyDescent="0.25">
      <c r="J179" s="101"/>
      <c r="K179" s="104"/>
      <c r="L179" s="103"/>
      <c r="M179" s="103"/>
      <c r="N179" s="103"/>
    </row>
    <row r="180" spans="10:14" ht="15" x14ac:dyDescent="0.25">
      <c r="J180" s="101"/>
      <c r="K180" s="104"/>
      <c r="L180" s="103"/>
      <c r="M180" s="103"/>
      <c r="N180" s="103"/>
    </row>
    <row r="181" spans="10:14" ht="15" x14ac:dyDescent="0.25">
      <c r="J181" s="101"/>
      <c r="K181" s="104"/>
      <c r="L181" s="103"/>
      <c r="M181" s="103"/>
      <c r="N181" s="103"/>
    </row>
    <row r="182" spans="10:14" ht="15" x14ac:dyDescent="0.25">
      <c r="J182" s="101"/>
      <c r="K182" s="104"/>
      <c r="L182" s="103"/>
      <c r="M182" s="103"/>
      <c r="N182" s="103"/>
    </row>
    <row r="183" spans="10:14" ht="15" x14ac:dyDescent="0.25">
      <c r="J183" s="101"/>
      <c r="K183" s="104"/>
      <c r="L183" s="103"/>
      <c r="M183" s="103"/>
      <c r="N183" s="103"/>
    </row>
    <row r="184" spans="10:14" ht="15" x14ac:dyDescent="0.25">
      <c r="J184" s="101"/>
      <c r="K184" s="104"/>
      <c r="L184" s="103"/>
      <c r="M184" s="103"/>
      <c r="N184" s="103"/>
    </row>
    <row r="185" spans="10:14" ht="15" x14ac:dyDescent="0.25">
      <c r="J185" s="101"/>
      <c r="K185" s="104"/>
      <c r="L185" s="103"/>
      <c r="M185" s="103"/>
      <c r="N185" s="103"/>
    </row>
    <row r="186" spans="10:14" ht="15" x14ac:dyDescent="0.25">
      <c r="J186" s="101"/>
      <c r="K186" s="104"/>
      <c r="L186" s="103"/>
      <c r="M186" s="103"/>
      <c r="N186" s="103"/>
    </row>
    <row r="187" spans="10:14" ht="15" x14ac:dyDescent="0.25">
      <c r="J187" s="101"/>
      <c r="K187" s="104"/>
      <c r="L187" s="103"/>
      <c r="M187" s="103"/>
      <c r="N187" s="103"/>
    </row>
    <row r="188" spans="10:14" ht="15" x14ac:dyDescent="0.25">
      <c r="J188" s="101"/>
      <c r="K188" s="104"/>
      <c r="L188" s="103"/>
      <c r="M188" s="103"/>
      <c r="N188" s="103"/>
    </row>
    <row r="189" spans="10:14" ht="15" x14ac:dyDescent="0.25">
      <c r="J189" s="101"/>
      <c r="K189" s="104"/>
      <c r="L189" s="103"/>
      <c r="M189" s="103"/>
      <c r="N189" s="103"/>
    </row>
    <row r="190" spans="10:14" ht="15" x14ac:dyDescent="0.25">
      <c r="J190" s="101"/>
      <c r="K190" s="104"/>
      <c r="L190" s="103"/>
      <c r="M190" s="103"/>
      <c r="N190" s="103"/>
    </row>
    <row r="191" spans="10:14" ht="15" x14ac:dyDescent="0.25">
      <c r="J191" s="101"/>
      <c r="K191" s="104"/>
      <c r="L191" s="103"/>
      <c r="M191" s="103"/>
      <c r="N191" s="103"/>
    </row>
    <row r="192" spans="10:14" ht="15" x14ac:dyDescent="0.25">
      <c r="J192" s="101"/>
      <c r="K192" s="104"/>
      <c r="L192" s="103"/>
      <c r="M192" s="103"/>
      <c r="N192" s="103"/>
    </row>
    <row r="193" spans="10:14" ht="15" x14ac:dyDescent="0.25">
      <c r="J193" s="101"/>
      <c r="K193" s="104"/>
      <c r="L193" s="103"/>
      <c r="M193" s="103"/>
      <c r="N193" s="103"/>
    </row>
    <row r="194" spans="10:14" ht="15" x14ac:dyDescent="0.25">
      <c r="J194" s="101"/>
      <c r="K194" s="104"/>
      <c r="L194" s="103"/>
      <c r="M194" s="103"/>
      <c r="N194" s="103"/>
    </row>
    <row r="195" spans="10:14" ht="15" x14ac:dyDescent="0.25">
      <c r="J195" s="101"/>
      <c r="K195" s="104"/>
      <c r="L195" s="103"/>
      <c r="M195" s="103"/>
      <c r="N195" s="103"/>
    </row>
    <row r="196" spans="10:14" ht="15" x14ac:dyDescent="0.25">
      <c r="J196" s="101"/>
      <c r="K196" s="104"/>
      <c r="L196" s="103"/>
      <c r="M196" s="103"/>
      <c r="N196" s="103"/>
    </row>
    <row r="197" spans="10:14" ht="15" x14ac:dyDescent="0.25">
      <c r="J197" s="101"/>
      <c r="K197" s="104"/>
      <c r="L197" s="103"/>
      <c r="M197" s="103"/>
      <c r="N197" s="103"/>
    </row>
    <row r="198" spans="10:14" ht="15" x14ac:dyDescent="0.25">
      <c r="J198" s="101"/>
      <c r="K198" s="104"/>
      <c r="L198" s="103"/>
      <c r="M198" s="103"/>
      <c r="N198" s="103"/>
    </row>
    <row r="199" spans="10:14" ht="15" x14ac:dyDescent="0.25">
      <c r="J199" s="101"/>
      <c r="K199" s="104"/>
      <c r="L199" s="103"/>
      <c r="M199" s="103"/>
      <c r="N199" s="103"/>
    </row>
    <row r="200" spans="10:14" ht="15" x14ac:dyDescent="0.25">
      <c r="J200" s="101"/>
      <c r="K200" s="104"/>
      <c r="L200" s="103"/>
      <c r="M200" s="103"/>
      <c r="N200" s="103"/>
    </row>
    <row r="201" spans="10:14" ht="15" x14ac:dyDescent="0.25">
      <c r="J201" s="101"/>
      <c r="K201" s="104"/>
      <c r="L201" s="103"/>
      <c r="M201" s="103"/>
      <c r="N201" s="103"/>
    </row>
    <row r="202" spans="10:14" ht="15" x14ac:dyDescent="0.25">
      <c r="J202" s="101"/>
      <c r="K202" s="104"/>
      <c r="L202" s="103"/>
      <c r="M202" s="103"/>
      <c r="N202" s="103"/>
    </row>
    <row r="203" spans="10:14" ht="15" x14ac:dyDescent="0.25">
      <c r="J203" s="101"/>
      <c r="K203" s="104"/>
      <c r="L203" s="103"/>
      <c r="M203" s="103"/>
      <c r="N203" s="103"/>
    </row>
    <row r="204" spans="10:14" ht="15" x14ac:dyDescent="0.25">
      <c r="J204" s="101"/>
      <c r="K204" s="104"/>
      <c r="L204" s="103"/>
      <c r="M204" s="103"/>
      <c r="N204" s="103"/>
    </row>
    <row r="205" spans="10:14" ht="15" x14ac:dyDescent="0.25">
      <c r="J205" s="101"/>
      <c r="K205" s="104"/>
      <c r="L205" s="103"/>
      <c r="M205" s="103"/>
      <c r="N205" s="103"/>
    </row>
    <row r="206" spans="10:14" ht="15" x14ac:dyDescent="0.25">
      <c r="J206" s="101"/>
      <c r="K206" s="104"/>
      <c r="L206" s="103"/>
      <c r="M206" s="103"/>
      <c r="N206" s="103"/>
    </row>
    <row r="207" spans="10:14" ht="15" x14ac:dyDescent="0.25">
      <c r="J207" s="101"/>
      <c r="K207" s="104"/>
      <c r="L207" s="103"/>
      <c r="M207" s="103"/>
      <c r="N207" s="103"/>
    </row>
    <row r="208" spans="10:14" ht="15" x14ac:dyDescent="0.25">
      <c r="J208" s="101"/>
      <c r="K208" s="104"/>
      <c r="L208" s="103"/>
      <c r="M208" s="103"/>
      <c r="N208" s="103"/>
    </row>
    <row r="209" spans="10:14" ht="15" x14ac:dyDescent="0.25">
      <c r="J209" s="101"/>
      <c r="K209" s="104"/>
      <c r="L209" s="103"/>
      <c r="M209" s="103"/>
      <c r="N209" s="103"/>
    </row>
    <row r="210" spans="10:14" ht="15" x14ac:dyDescent="0.25">
      <c r="J210" s="101"/>
      <c r="K210" s="104"/>
      <c r="L210" s="103"/>
      <c r="M210" s="103"/>
      <c r="N210" s="103"/>
    </row>
    <row r="211" spans="10:14" ht="15" x14ac:dyDescent="0.25">
      <c r="J211" s="101"/>
      <c r="K211" s="104"/>
      <c r="L211" s="103"/>
      <c r="M211" s="103"/>
      <c r="N211" s="103"/>
    </row>
    <row r="212" spans="10:14" ht="15" x14ac:dyDescent="0.25">
      <c r="J212" s="101"/>
      <c r="K212" s="104"/>
      <c r="L212" s="103"/>
      <c r="M212" s="103"/>
      <c r="N212" s="103"/>
    </row>
    <row r="213" spans="10:14" ht="15" x14ac:dyDescent="0.25">
      <c r="J213" s="101"/>
      <c r="K213" s="104"/>
      <c r="L213" s="103"/>
      <c r="M213" s="103"/>
      <c r="N213" s="103"/>
    </row>
    <row r="214" spans="10:14" ht="15" x14ac:dyDescent="0.25">
      <c r="J214" s="101"/>
      <c r="K214" s="104"/>
      <c r="L214" s="103"/>
      <c r="M214" s="103"/>
      <c r="N214" s="103"/>
    </row>
    <row r="215" spans="10:14" ht="15" x14ac:dyDescent="0.25">
      <c r="J215" s="101"/>
      <c r="K215" s="104"/>
      <c r="L215" s="103"/>
      <c r="M215" s="103"/>
      <c r="N215" s="103"/>
    </row>
    <row r="216" spans="10:14" ht="15" x14ac:dyDescent="0.25">
      <c r="J216" s="101"/>
      <c r="K216" s="104"/>
      <c r="L216" s="103"/>
      <c r="M216" s="103"/>
      <c r="N216" s="103"/>
    </row>
    <row r="217" spans="10:14" ht="15" x14ac:dyDescent="0.25">
      <c r="J217" s="101"/>
      <c r="K217" s="104"/>
      <c r="L217" s="103"/>
      <c r="M217" s="103"/>
      <c r="N217" s="103"/>
    </row>
    <row r="218" spans="10:14" ht="15" x14ac:dyDescent="0.25">
      <c r="J218" s="101"/>
      <c r="K218" s="104"/>
      <c r="L218" s="103"/>
      <c r="M218" s="103"/>
      <c r="N218" s="103"/>
    </row>
    <row r="219" spans="10:14" ht="15" x14ac:dyDescent="0.25">
      <c r="J219" s="101"/>
      <c r="K219" s="104"/>
      <c r="L219" s="103"/>
      <c r="M219" s="103"/>
      <c r="N219" s="103"/>
    </row>
    <row r="220" spans="10:14" ht="15" x14ac:dyDescent="0.25">
      <c r="J220" s="101"/>
      <c r="K220" s="104"/>
      <c r="L220" s="103"/>
      <c r="M220" s="103"/>
      <c r="N220" s="103"/>
    </row>
    <row r="221" spans="10:14" ht="15" x14ac:dyDescent="0.25">
      <c r="J221" s="101"/>
      <c r="K221" s="104"/>
      <c r="L221" s="103"/>
      <c r="M221" s="103"/>
      <c r="N221" s="103"/>
    </row>
    <row r="222" spans="10:14" ht="15" x14ac:dyDescent="0.25">
      <c r="J222" s="101"/>
      <c r="K222" s="104"/>
      <c r="L222" s="103"/>
      <c r="M222" s="103"/>
      <c r="N222" s="103"/>
    </row>
    <row r="223" spans="10:14" ht="15" x14ac:dyDescent="0.25">
      <c r="J223" s="101"/>
      <c r="K223" s="104"/>
      <c r="L223" s="103"/>
      <c r="M223" s="103"/>
      <c r="N223" s="103"/>
    </row>
    <row r="224" spans="10:14" ht="15" x14ac:dyDescent="0.25">
      <c r="J224" s="101"/>
      <c r="K224" s="104"/>
      <c r="L224" s="103"/>
      <c r="M224" s="103"/>
      <c r="N224" s="103"/>
    </row>
    <row r="225" spans="10:14" ht="15" x14ac:dyDescent="0.25">
      <c r="J225" s="101"/>
      <c r="K225" s="104"/>
      <c r="L225" s="103"/>
      <c r="M225" s="103"/>
      <c r="N225" s="103"/>
    </row>
    <row r="226" spans="10:14" ht="15" x14ac:dyDescent="0.25">
      <c r="J226" s="101"/>
      <c r="K226" s="104"/>
      <c r="L226" s="103"/>
      <c r="M226" s="103"/>
      <c r="N226" s="103"/>
    </row>
    <row r="227" spans="10:14" ht="15" x14ac:dyDescent="0.25">
      <c r="J227" s="101"/>
      <c r="K227" s="104"/>
      <c r="L227" s="103"/>
      <c r="M227" s="103"/>
      <c r="N227" s="103"/>
    </row>
    <row r="228" spans="10:14" ht="15" x14ac:dyDescent="0.25">
      <c r="J228" s="101"/>
      <c r="K228" s="104"/>
      <c r="L228" s="103"/>
      <c r="M228" s="103"/>
      <c r="N228" s="103"/>
    </row>
    <row r="229" spans="10:14" ht="15" x14ac:dyDescent="0.25">
      <c r="J229" s="101"/>
      <c r="K229" s="104"/>
      <c r="L229" s="103"/>
      <c r="M229" s="103"/>
      <c r="N229" s="103"/>
    </row>
    <row r="230" spans="10:14" ht="15" x14ac:dyDescent="0.25">
      <c r="J230" s="101"/>
      <c r="K230" s="104"/>
      <c r="L230" s="103"/>
      <c r="M230" s="103"/>
      <c r="N230" s="103"/>
    </row>
    <row r="231" spans="10:14" ht="15" x14ac:dyDescent="0.25">
      <c r="J231" s="101"/>
      <c r="K231" s="104"/>
      <c r="L231" s="103"/>
      <c r="M231" s="103"/>
      <c r="N231" s="103"/>
    </row>
    <row r="232" spans="10:14" ht="15" x14ac:dyDescent="0.25">
      <c r="J232" s="101"/>
      <c r="K232" s="104"/>
      <c r="L232" s="103"/>
      <c r="M232" s="103"/>
      <c r="N232" s="103"/>
    </row>
    <row r="233" spans="10:14" ht="15" x14ac:dyDescent="0.25">
      <c r="J233" s="101"/>
      <c r="K233" s="104"/>
      <c r="L233" s="103"/>
      <c r="M233" s="103"/>
      <c r="N233" s="103"/>
    </row>
    <row r="234" spans="10:14" ht="15" x14ac:dyDescent="0.25">
      <c r="J234" s="101"/>
      <c r="K234" s="104"/>
      <c r="L234" s="103"/>
      <c r="M234" s="103"/>
      <c r="N234" s="103"/>
    </row>
    <row r="235" spans="10:14" ht="15" x14ac:dyDescent="0.25">
      <c r="J235" s="101"/>
      <c r="K235" s="104"/>
      <c r="L235" s="103"/>
      <c r="M235" s="103"/>
      <c r="N235" s="103"/>
    </row>
    <row r="236" spans="10:14" ht="15" x14ac:dyDescent="0.25">
      <c r="J236" s="101"/>
      <c r="K236" s="104"/>
      <c r="L236" s="103"/>
      <c r="M236" s="103"/>
      <c r="N236" s="103"/>
    </row>
    <row r="237" spans="10:14" ht="15" x14ac:dyDescent="0.25">
      <c r="J237" s="101"/>
      <c r="K237" s="104"/>
      <c r="L237" s="103"/>
      <c r="M237" s="103"/>
      <c r="N237" s="103"/>
    </row>
    <row r="238" spans="10:14" ht="15" x14ac:dyDescent="0.25">
      <c r="J238" s="101"/>
      <c r="K238" s="104"/>
      <c r="L238" s="103"/>
      <c r="M238" s="103"/>
      <c r="N238" s="103"/>
    </row>
    <row r="239" spans="10:14" ht="15" x14ac:dyDescent="0.25">
      <c r="J239" s="101"/>
      <c r="K239" s="104"/>
      <c r="L239" s="103"/>
      <c r="M239" s="103"/>
      <c r="N239" s="103"/>
    </row>
    <row r="240" spans="10:14" ht="15" x14ac:dyDescent="0.25">
      <c r="J240" s="101"/>
      <c r="K240" s="104"/>
      <c r="L240" s="103"/>
      <c r="M240" s="103"/>
      <c r="N240" s="103"/>
    </row>
    <row r="241" spans="10:14" ht="15" x14ac:dyDescent="0.25">
      <c r="J241" s="101"/>
      <c r="K241" s="104"/>
      <c r="L241" s="103"/>
      <c r="M241" s="103"/>
      <c r="N241" s="103"/>
    </row>
    <row r="242" spans="10:14" ht="15" x14ac:dyDescent="0.25">
      <c r="J242" s="101"/>
      <c r="K242" s="104"/>
      <c r="L242" s="103"/>
      <c r="M242" s="103"/>
      <c r="N242" s="103"/>
    </row>
    <row r="243" spans="10:14" ht="15" x14ac:dyDescent="0.25">
      <c r="J243" s="101"/>
      <c r="K243" s="104"/>
      <c r="L243" s="103"/>
      <c r="M243" s="103"/>
      <c r="N243" s="103"/>
    </row>
    <row r="244" spans="10:14" ht="15" x14ac:dyDescent="0.25">
      <c r="J244" s="101"/>
      <c r="K244" s="104"/>
      <c r="L244" s="103"/>
      <c r="M244" s="103"/>
      <c r="N244" s="103"/>
    </row>
    <row r="245" spans="10:14" ht="15" x14ac:dyDescent="0.25">
      <c r="J245" s="101"/>
      <c r="K245" s="104"/>
      <c r="L245" s="103"/>
      <c r="M245" s="103"/>
      <c r="N245" s="103"/>
    </row>
    <row r="246" spans="10:14" ht="15" x14ac:dyDescent="0.25">
      <c r="J246" s="101"/>
      <c r="K246" s="104"/>
      <c r="L246" s="103"/>
      <c r="M246" s="103"/>
      <c r="N246" s="103"/>
    </row>
    <row r="247" spans="10:14" ht="15" x14ac:dyDescent="0.25">
      <c r="J247" s="101"/>
      <c r="K247" s="104"/>
      <c r="L247" s="103"/>
      <c r="M247" s="103"/>
      <c r="N247" s="103"/>
    </row>
    <row r="248" spans="10:14" ht="15" x14ac:dyDescent="0.25">
      <c r="J248" s="101"/>
      <c r="K248" s="104"/>
      <c r="L248" s="103"/>
      <c r="M248" s="103"/>
      <c r="N248" s="103"/>
    </row>
    <row r="249" spans="10:14" ht="15" x14ac:dyDescent="0.25">
      <c r="J249" s="101"/>
      <c r="K249" s="104"/>
      <c r="L249" s="103"/>
      <c r="M249" s="103"/>
      <c r="N249" s="103"/>
    </row>
    <row r="250" spans="10:14" ht="15" x14ac:dyDescent="0.25">
      <c r="J250" s="101"/>
      <c r="K250" s="104"/>
      <c r="L250" s="103"/>
      <c r="M250" s="103"/>
      <c r="N250" s="103"/>
    </row>
    <row r="251" spans="10:14" ht="15" x14ac:dyDescent="0.25">
      <c r="J251" s="101"/>
      <c r="K251" s="104"/>
      <c r="L251" s="103"/>
      <c r="M251" s="103"/>
      <c r="N251" s="103"/>
    </row>
    <row r="252" spans="10:14" ht="15" x14ac:dyDescent="0.25">
      <c r="J252" s="101"/>
      <c r="K252" s="104"/>
      <c r="L252" s="103"/>
      <c r="M252" s="103"/>
      <c r="N252" s="103"/>
    </row>
    <row r="253" spans="10:14" ht="15" x14ac:dyDescent="0.25">
      <c r="J253" s="101"/>
      <c r="K253" s="104"/>
      <c r="L253" s="103"/>
      <c r="M253" s="103"/>
      <c r="N253" s="103"/>
    </row>
    <row r="254" spans="10:14" ht="15" x14ac:dyDescent="0.25">
      <c r="J254" s="101"/>
      <c r="K254" s="104"/>
      <c r="L254" s="103"/>
      <c r="M254" s="103"/>
      <c r="N254" s="103"/>
    </row>
    <row r="255" spans="10:14" ht="15" x14ac:dyDescent="0.25">
      <c r="J255" s="101"/>
      <c r="K255" s="104"/>
      <c r="L255" s="103"/>
      <c r="M255" s="103"/>
      <c r="N255" s="103"/>
    </row>
    <row r="256" spans="10:14" ht="15" x14ac:dyDescent="0.25">
      <c r="J256" s="101"/>
      <c r="K256" s="104"/>
      <c r="L256" s="103"/>
      <c r="M256" s="103"/>
      <c r="N256" s="103"/>
    </row>
    <row r="257" spans="10:14" ht="15" x14ac:dyDescent="0.25">
      <c r="J257" s="101"/>
      <c r="K257" s="104"/>
      <c r="L257" s="103"/>
      <c r="M257" s="103"/>
      <c r="N257" s="103"/>
    </row>
    <row r="258" spans="10:14" ht="15" x14ac:dyDescent="0.25">
      <c r="J258" s="101"/>
      <c r="K258" s="104"/>
      <c r="L258" s="103"/>
      <c r="M258" s="103"/>
      <c r="N258" s="103"/>
    </row>
    <row r="259" spans="10:14" ht="15" x14ac:dyDescent="0.25">
      <c r="J259" s="101"/>
      <c r="K259" s="104"/>
      <c r="L259" s="103"/>
      <c r="M259" s="103"/>
      <c r="N259" s="103"/>
    </row>
    <row r="260" spans="10:14" ht="15" x14ac:dyDescent="0.25">
      <c r="J260" s="101"/>
      <c r="K260" s="104"/>
      <c r="L260" s="103"/>
      <c r="M260" s="103"/>
      <c r="N260" s="103"/>
    </row>
    <row r="261" spans="10:14" ht="15" x14ac:dyDescent="0.25">
      <c r="J261" s="101"/>
      <c r="K261" s="104"/>
      <c r="L261" s="103"/>
      <c r="M261" s="103"/>
      <c r="N261" s="103"/>
    </row>
    <row r="262" spans="10:14" ht="15" x14ac:dyDescent="0.25">
      <c r="J262" s="101"/>
      <c r="K262" s="104"/>
      <c r="L262" s="103"/>
      <c r="M262" s="103"/>
      <c r="N262" s="103"/>
    </row>
    <row r="263" spans="10:14" ht="15" x14ac:dyDescent="0.25">
      <c r="J263" s="101"/>
      <c r="K263" s="104"/>
      <c r="L263" s="103"/>
      <c r="M263" s="103"/>
      <c r="N263" s="103"/>
    </row>
    <row r="264" spans="10:14" ht="15" x14ac:dyDescent="0.25">
      <c r="J264" s="101"/>
      <c r="K264" s="104"/>
      <c r="L264" s="103"/>
      <c r="M264" s="103"/>
      <c r="N264" s="103"/>
    </row>
    <row r="265" spans="10:14" ht="15" x14ac:dyDescent="0.25">
      <c r="J265" s="101"/>
      <c r="K265" s="104"/>
      <c r="L265" s="103"/>
      <c r="M265" s="103"/>
      <c r="N265" s="103"/>
    </row>
    <row r="266" spans="10:14" ht="15" x14ac:dyDescent="0.25">
      <c r="J266" s="101"/>
      <c r="K266" s="104"/>
      <c r="L266" s="103"/>
      <c r="M266" s="103"/>
      <c r="N266" s="103"/>
    </row>
    <row r="267" spans="10:14" ht="15" x14ac:dyDescent="0.25">
      <c r="J267" s="101"/>
      <c r="K267" s="104"/>
      <c r="L267" s="103"/>
      <c r="M267" s="103"/>
      <c r="N267" s="103"/>
    </row>
    <row r="268" spans="10:14" ht="15" x14ac:dyDescent="0.25">
      <c r="J268" s="101"/>
      <c r="K268" s="104"/>
      <c r="L268" s="103"/>
      <c r="M268" s="103"/>
      <c r="N268" s="103"/>
    </row>
    <row r="269" spans="10:14" ht="15" x14ac:dyDescent="0.25">
      <c r="J269" s="101"/>
      <c r="K269" s="104"/>
      <c r="L269" s="103"/>
      <c r="M269" s="103"/>
      <c r="N269" s="103"/>
    </row>
    <row r="270" spans="10:14" ht="15" x14ac:dyDescent="0.25">
      <c r="J270" s="101"/>
      <c r="K270" s="104"/>
      <c r="L270" s="103"/>
      <c r="M270" s="103"/>
      <c r="N270" s="103"/>
    </row>
    <row r="271" spans="10:14" ht="15" x14ac:dyDescent="0.25">
      <c r="J271" s="101"/>
      <c r="K271" s="104"/>
      <c r="L271" s="103"/>
      <c r="M271" s="103"/>
      <c r="N271" s="103"/>
    </row>
    <row r="272" spans="10:14" ht="15" x14ac:dyDescent="0.25">
      <c r="J272" s="101"/>
      <c r="K272" s="104"/>
      <c r="L272" s="103"/>
      <c r="M272" s="103"/>
      <c r="N272" s="103"/>
    </row>
    <row r="273" spans="10:14" ht="15" x14ac:dyDescent="0.25">
      <c r="J273" s="101"/>
      <c r="K273" s="104"/>
      <c r="L273" s="103"/>
      <c r="M273" s="103"/>
      <c r="N273" s="103"/>
    </row>
    <row r="274" spans="10:14" ht="15" x14ac:dyDescent="0.25">
      <c r="J274" s="101"/>
      <c r="K274" s="104"/>
      <c r="L274" s="103"/>
      <c r="M274" s="103"/>
      <c r="N274" s="103"/>
    </row>
    <row r="275" spans="10:14" ht="15" x14ac:dyDescent="0.25">
      <c r="J275" s="101"/>
      <c r="K275" s="104"/>
      <c r="L275" s="103"/>
      <c r="M275" s="103"/>
      <c r="N275" s="103"/>
    </row>
    <row r="276" spans="10:14" ht="15" x14ac:dyDescent="0.25">
      <c r="J276" s="101"/>
      <c r="K276" s="104"/>
      <c r="L276" s="103"/>
      <c r="M276" s="103"/>
      <c r="N276" s="103"/>
    </row>
    <row r="277" spans="10:14" ht="15" x14ac:dyDescent="0.25">
      <c r="J277" s="101"/>
      <c r="K277" s="104"/>
      <c r="L277" s="103"/>
      <c r="M277" s="103"/>
      <c r="N277" s="103"/>
    </row>
    <row r="278" spans="10:14" ht="15" x14ac:dyDescent="0.25">
      <c r="J278" s="101"/>
      <c r="K278" s="104"/>
      <c r="L278" s="103"/>
      <c r="M278" s="103"/>
      <c r="N278" s="103"/>
    </row>
    <row r="279" spans="10:14" ht="15" x14ac:dyDescent="0.25">
      <c r="J279" s="101"/>
      <c r="K279" s="104"/>
      <c r="L279" s="103"/>
      <c r="M279" s="103"/>
      <c r="N279" s="103"/>
    </row>
    <row r="280" spans="10:14" ht="15" x14ac:dyDescent="0.25">
      <c r="J280" s="101"/>
      <c r="K280" s="104"/>
      <c r="L280" s="103"/>
      <c r="M280" s="103"/>
      <c r="N280" s="103"/>
    </row>
    <row r="281" spans="10:14" ht="15" x14ac:dyDescent="0.25">
      <c r="J281" s="101"/>
      <c r="K281" s="104"/>
      <c r="L281" s="103"/>
      <c r="M281" s="103"/>
      <c r="N281" s="103"/>
    </row>
    <row r="282" spans="10:14" ht="15" x14ac:dyDescent="0.25">
      <c r="J282" s="101"/>
      <c r="K282" s="104"/>
      <c r="L282" s="103"/>
      <c r="M282" s="103"/>
      <c r="N282" s="103"/>
    </row>
    <row r="283" spans="10:14" ht="15" x14ac:dyDescent="0.25">
      <c r="J283" s="101"/>
      <c r="K283" s="104"/>
      <c r="L283" s="103"/>
      <c r="M283" s="103"/>
      <c r="N283" s="103"/>
    </row>
    <row r="284" spans="10:14" ht="15" x14ac:dyDescent="0.25">
      <c r="J284" s="101"/>
      <c r="K284" s="104"/>
      <c r="L284" s="103"/>
      <c r="M284" s="103"/>
      <c r="N284" s="103"/>
    </row>
    <row r="285" spans="10:14" ht="15" x14ac:dyDescent="0.25">
      <c r="J285" s="101"/>
      <c r="K285" s="104"/>
      <c r="L285" s="103"/>
      <c r="M285" s="103"/>
      <c r="N285" s="103"/>
    </row>
    <row r="286" spans="10:14" ht="15" x14ac:dyDescent="0.25">
      <c r="J286" s="101"/>
      <c r="K286" s="104"/>
      <c r="L286" s="103"/>
      <c r="M286" s="103"/>
      <c r="N286" s="103"/>
    </row>
    <row r="287" spans="10:14" ht="15" x14ac:dyDescent="0.25">
      <c r="J287" s="101"/>
      <c r="K287" s="104"/>
      <c r="L287" s="103"/>
      <c r="M287" s="103"/>
      <c r="N287" s="103"/>
    </row>
    <row r="288" spans="10:14" ht="15" x14ac:dyDescent="0.25">
      <c r="J288" s="101"/>
      <c r="K288" s="104"/>
      <c r="L288" s="103"/>
      <c r="M288" s="103"/>
      <c r="N288" s="103"/>
    </row>
    <row r="289" spans="10:14" ht="15" x14ac:dyDescent="0.25">
      <c r="J289" s="101"/>
      <c r="K289" s="104"/>
      <c r="L289" s="103"/>
      <c r="M289" s="103"/>
      <c r="N289" s="103"/>
    </row>
    <row r="290" spans="10:14" ht="15" x14ac:dyDescent="0.25">
      <c r="J290" s="101"/>
      <c r="K290" s="104"/>
      <c r="L290" s="103"/>
      <c r="M290" s="103"/>
      <c r="N290" s="103"/>
    </row>
    <row r="291" spans="10:14" ht="15" x14ac:dyDescent="0.25">
      <c r="J291" s="101"/>
      <c r="K291" s="104"/>
      <c r="L291" s="103"/>
      <c r="M291" s="103"/>
      <c r="N291" s="103"/>
    </row>
    <row r="292" spans="10:14" ht="15" x14ac:dyDescent="0.25">
      <c r="J292" s="101"/>
      <c r="K292" s="104"/>
      <c r="L292" s="103"/>
      <c r="M292" s="103"/>
      <c r="N292" s="103"/>
    </row>
    <row r="293" spans="10:14" ht="15" x14ac:dyDescent="0.25">
      <c r="J293" s="101"/>
      <c r="K293" s="104"/>
      <c r="L293" s="103"/>
      <c r="M293" s="103"/>
      <c r="N293" s="103"/>
    </row>
    <row r="294" spans="10:14" ht="15" x14ac:dyDescent="0.25">
      <c r="J294" s="101"/>
      <c r="K294" s="104"/>
      <c r="L294" s="103"/>
      <c r="M294" s="103"/>
      <c r="N294" s="103"/>
    </row>
    <row r="295" spans="10:14" ht="15" x14ac:dyDescent="0.25">
      <c r="J295" s="101"/>
      <c r="K295" s="104"/>
      <c r="L295" s="103"/>
      <c r="M295" s="103"/>
      <c r="N295" s="103"/>
    </row>
    <row r="296" spans="10:14" ht="15" x14ac:dyDescent="0.25">
      <c r="J296" s="101"/>
      <c r="K296" s="104"/>
      <c r="L296" s="103"/>
      <c r="M296" s="103"/>
      <c r="N296" s="103"/>
    </row>
    <row r="297" spans="10:14" ht="15" x14ac:dyDescent="0.25">
      <c r="J297" s="101"/>
      <c r="K297" s="104"/>
      <c r="L297" s="103"/>
      <c r="M297" s="103"/>
      <c r="N297" s="103"/>
    </row>
    <row r="298" spans="10:14" ht="15" x14ac:dyDescent="0.25">
      <c r="J298" s="101"/>
      <c r="K298" s="104"/>
      <c r="L298" s="103"/>
      <c r="M298" s="103"/>
      <c r="N298" s="103"/>
    </row>
    <row r="299" spans="10:14" ht="15" x14ac:dyDescent="0.25">
      <c r="J299" s="101"/>
      <c r="K299" s="104"/>
      <c r="L299" s="103"/>
      <c r="M299" s="103"/>
      <c r="N299" s="103"/>
    </row>
    <row r="300" spans="10:14" ht="15" x14ac:dyDescent="0.25">
      <c r="J300" s="101"/>
      <c r="K300" s="104"/>
      <c r="L300" s="103"/>
      <c r="M300" s="103"/>
      <c r="N300" s="103"/>
    </row>
    <row r="301" spans="10:14" ht="15" x14ac:dyDescent="0.25">
      <c r="J301" s="101"/>
      <c r="K301" s="104"/>
      <c r="L301" s="103"/>
      <c r="M301" s="103"/>
      <c r="N301" s="103"/>
    </row>
    <row r="302" spans="10:14" ht="15" x14ac:dyDescent="0.25">
      <c r="J302" s="101"/>
      <c r="K302" s="104"/>
      <c r="L302" s="103"/>
      <c r="M302" s="103"/>
      <c r="N302" s="103"/>
    </row>
    <row r="303" spans="10:14" ht="15" x14ac:dyDescent="0.25">
      <c r="J303" s="101"/>
      <c r="K303" s="104"/>
      <c r="L303" s="103"/>
      <c r="M303" s="103"/>
      <c r="N303" s="103"/>
    </row>
    <row r="304" spans="10:14" ht="15" x14ac:dyDescent="0.25">
      <c r="J304" s="101"/>
      <c r="K304" s="104"/>
      <c r="L304" s="103"/>
      <c r="M304" s="103"/>
      <c r="N304" s="103"/>
    </row>
    <row r="305" spans="10:14" ht="15" x14ac:dyDescent="0.25">
      <c r="J305" s="101"/>
      <c r="K305" s="104"/>
      <c r="L305" s="103"/>
      <c r="M305" s="103"/>
      <c r="N305" s="103"/>
    </row>
    <row r="306" spans="10:14" ht="15" x14ac:dyDescent="0.25">
      <c r="J306" s="101"/>
      <c r="K306" s="104"/>
      <c r="L306" s="103"/>
      <c r="M306" s="103"/>
      <c r="N306" s="103"/>
    </row>
    <row r="307" spans="10:14" ht="15" x14ac:dyDescent="0.25">
      <c r="J307" s="101"/>
      <c r="K307" s="104"/>
      <c r="L307" s="103"/>
      <c r="M307" s="103"/>
      <c r="N307" s="103"/>
    </row>
    <row r="308" spans="10:14" ht="15" x14ac:dyDescent="0.25">
      <c r="J308" s="101"/>
      <c r="K308" s="104"/>
      <c r="L308" s="103"/>
      <c r="M308" s="103"/>
      <c r="N308" s="103"/>
    </row>
    <row r="309" spans="10:14" ht="15" x14ac:dyDescent="0.25">
      <c r="J309" s="101"/>
      <c r="K309" s="104"/>
      <c r="L309" s="103"/>
      <c r="M309" s="103"/>
      <c r="N309" s="103"/>
    </row>
    <row r="310" spans="10:14" ht="15" x14ac:dyDescent="0.25">
      <c r="J310" s="101"/>
      <c r="K310" s="104"/>
      <c r="L310" s="103"/>
      <c r="M310" s="103"/>
      <c r="N310" s="103"/>
    </row>
    <row r="311" spans="10:14" ht="15" x14ac:dyDescent="0.25">
      <c r="J311" s="101"/>
      <c r="K311" s="104"/>
      <c r="L311" s="103"/>
      <c r="M311" s="103"/>
      <c r="N311" s="103"/>
    </row>
    <row r="312" spans="10:14" ht="15" x14ac:dyDescent="0.25">
      <c r="J312" s="101"/>
      <c r="K312" s="104"/>
      <c r="L312" s="103"/>
      <c r="M312" s="103"/>
      <c r="N312" s="103"/>
    </row>
    <row r="313" spans="10:14" ht="15" x14ac:dyDescent="0.25">
      <c r="J313" s="101"/>
      <c r="K313" s="104"/>
      <c r="L313" s="103"/>
      <c r="M313" s="103"/>
      <c r="N313" s="103"/>
    </row>
    <row r="314" spans="10:14" ht="15" x14ac:dyDescent="0.25">
      <c r="J314" s="101"/>
      <c r="K314" s="104"/>
      <c r="L314" s="103"/>
      <c r="M314" s="103"/>
      <c r="N314" s="103"/>
    </row>
    <row r="315" spans="10:14" ht="15" x14ac:dyDescent="0.25">
      <c r="J315" s="101"/>
      <c r="K315" s="104"/>
      <c r="L315" s="103"/>
      <c r="M315" s="103"/>
      <c r="N315" s="103"/>
    </row>
    <row r="316" spans="10:14" ht="15" x14ac:dyDescent="0.25">
      <c r="J316" s="101"/>
      <c r="K316" s="104"/>
      <c r="L316" s="103"/>
      <c r="M316" s="103"/>
      <c r="N316" s="103"/>
    </row>
    <row r="317" spans="10:14" ht="15" x14ac:dyDescent="0.25">
      <c r="J317" s="101"/>
      <c r="K317" s="104"/>
      <c r="L317" s="103"/>
      <c r="M317" s="103"/>
      <c r="N317" s="103"/>
    </row>
    <row r="318" spans="10:14" ht="15" x14ac:dyDescent="0.25">
      <c r="J318" s="101"/>
      <c r="K318" s="104"/>
      <c r="L318" s="103"/>
      <c r="M318" s="103"/>
      <c r="N318" s="103"/>
    </row>
    <row r="319" spans="10:14" ht="15" x14ac:dyDescent="0.25">
      <c r="J319" s="101"/>
      <c r="K319" s="104"/>
      <c r="L319" s="103"/>
      <c r="M319" s="103"/>
      <c r="N319" s="103"/>
    </row>
    <row r="320" spans="10:14" ht="15" x14ac:dyDescent="0.25">
      <c r="J320" s="101"/>
      <c r="K320" s="104"/>
      <c r="L320" s="103"/>
      <c r="M320" s="103"/>
      <c r="N320" s="103"/>
    </row>
    <row r="321" spans="10:14" ht="15" x14ac:dyDescent="0.25">
      <c r="J321" s="101"/>
      <c r="K321" s="104"/>
      <c r="L321" s="103"/>
      <c r="M321" s="103"/>
      <c r="N321" s="103"/>
    </row>
    <row r="322" spans="10:14" ht="15" x14ac:dyDescent="0.25">
      <c r="J322" s="101"/>
      <c r="K322" s="104"/>
      <c r="L322" s="103"/>
      <c r="M322" s="103"/>
      <c r="N322" s="103"/>
    </row>
    <row r="323" spans="10:14" ht="15" x14ac:dyDescent="0.25">
      <c r="J323" s="101"/>
      <c r="K323" s="104"/>
      <c r="L323" s="103"/>
      <c r="M323" s="103"/>
      <c r="N323" s="103"/>
    </row>
    <row r="324" spans="10:14" ht="15" x14ac:dyDescent="0.25">
      <c r="J324" s="101"/>
      <c r="K324" s="104"/>
      <c r="L324" s="103"/>
      <c r="M324" s="103"/>
      <c r="N324" s="103"/>
    </row>
    <row r="325" spans="10:14" ht="15" x14ac:dyDescent="0.25">
      <c r="J325" s="101"/>
      <c r="K325" s="104"/>
      <c r="L325" s="103"/>
      <c r="M325" s="103"/>
      <c r="N325" s="103"/>
    </row>
    <row r="326" spans="10:14" ht="15" x14ac:dyDescent="0.25">
      <c r="J326" s="101"/>
      <c r="K326" s="104"/>
      <c r="L326" s="103"/>
      <c r="M326" s="103"/>
      <c r="N326" s="103"/>
    </row>
    <row r="327" spans="10:14" ht="15" x14ac:dyDescent="0.25">
      <c r="J327" s="101"/>
      <c r="K327" s="104"/>
      <c r="L327" s="103"/>
      <c r="M327" s="103"/>
      <c r="N327" s="103"/>
    </row>
    <row r="328" spans="10:14" ht="15" x14ac:dyDescent="0.25">
      <c r="J328" s="101"/>
      <c r="K328" s="104"/>
      <c r="L328" s="103"/>
      <c r="M328" s="103"/>
      <c r="N328" s="103"/>
    </row>
    <row r="329" spans="10:14" ht="15" x14ac:dyDescent="0.25">
      <c r="J329" s="101"/>
      <c r="K329" s="104"/>
      <c r="L329" s="103"/>
      <c r="M329" s="103"/>
      <c r="N329" s="103"/>
    </row>
    <row r="330" spans="10:14" ht="15" x14ac:dyDescent="0.25">
      <c r="J330" s="101"/>
      <c r="K330" s="104"/>
      <c r="L330" s="103"/>
      <c r="M330" s="103"/>
      <c r="N330" s="103"/>
    </row>
    <row r="331" spans="10:14" ht="15" x14ac:dyDescent="0.25">
      <c r="J331" s="101"/>
      <c r="K331" s="104"/>
      <c r="L331" s="103"/>
      <c r="M331" s="103"/>
      <c r="N331" s="103"/>
    </row>
    <row r="332" spans="10:14" ht="15" x14ac:dyDescent="0.25">
      <c r="J332" s="101"/>
      <c r="K332" s="104"/>
      <c r="L332" s="103"/>
      <c r="M332" s="103"/>
      <c r="N332" s="103"/>
    </row>
    <row r="333" spans="10:14" ht="15" x14ac:dyDescent="0.25">
      <c r="J333" s="101"/>
      <c r="K333" s="104"/>
      <c r="L333" s="103"/>
      <c r="M333" s="103"/>
      <c r="N333" s="103"/>
    </row>
    <row r="334" spans="10:14" ht="15" x14ac:dyDescent="0.25">
      <c r="J334" s="101"/>
      <c r="K334" s="104"/>
      <c r="L334" s="103"/>
      <c r="M334" s="103"/>
      <c r="N334" s="103"/>
    </row>
    <row r="335" spans="10:14" ht="15" x14ac:dyDescent="0.25">
      <c r="J335" s="101"/>
      <c r="K335" s="104"/>
      <c r="L335" s="103"/>
      <c r="M335" s="103"/>
      <c r="N335" s="103"/>
    </row>
    <row r="336" spans="10:14" ht="15" x14ac:dyDescent="0.25">
      <c r="J336" s="101"/>
      <c r="K336" s="104"/>
      <c r="L336" s="103"/>
      <c r="M336" s="103"/>
      <c r="N336" s="103"/>
    </row>
    <row r="337" spans="10:14" ht="15" x14ac:dyDescent="0.25">
      <c r="J337" s="101"/>
      <c r="K337" s="104"/>
      <c r="L337" s="103"/>
      <c r="M337" s="103"/>
      <c r="N337" s="103"/>
    </row>
    <row r="338" spans="10:14" ht="15" x14ac:dyDescent="0.25">
      <c r="J338" s="101"/>
      <c r="K338" s="104"/>
      <c r="L338" s="103"/>
      <c r="M338" s="103"/>
      <c r="N338" s="103"/>
    </row>
    <row r="339" spans="10:14" ht="15" x14ac:dyDescent="0.25">
      <c r="J339" s="101"/>
      <c r="K339" s="104"/>
      <c r="L339" s="103"/>
      <c r="M339" s="103"/>
      <c r="N339" s="103"/>
    </row>
    <row r="340" spans="10:14" ht="15" x14ac:dyDescent="0.25">
      <c r="J340" s="101"/>
      <c r="K340" s="104"/>
      <c r="L340" s="103"/>
      <c r="M340" s="103"/>
      <c r="N340" s="103"/>
    </row>
    <row r="341" spans="10:14" ht="15" x14ac:dyDescent="0.25">
      <c r="J341" s="101"/>
      <c r="K341" s="104"/>
      <c r="L341" s="103"/>
      <c r="M341" s="103"/>
      <c r="N341" s="103"/>
    </row>
    <row r="342" spans="10:14" ht="15" x14ac:dyDescent="0.25">
      <c r="J342" s="101"/>
      <c r="K342" s="104"/>
      <c r="L342" s="103"/>
      <c r="M342" s="103"/>
      <c r="N342" s="103"/>
    </row>
    <row r="343" spans="10:14" ht="15" x14ac:dyDescent="0.25">
      <c r="J343" s="101"/>
      <c r="K343" s="104"/>
      <c r="L343" s="103"/>
      <c r="M343" s="103"/>
      <c r="N343" s="103"/>
    </row>
    <row r="344" spans="10:14" ht="15" x14ac:dyDescent="0.25">
      <c r="J344" s="101"/>
      <c r="K344" s="104"/>
      <c r="L344" s="103"/>
      <c r="M344" s="103"/>
      <c r="N344" s="103"/>
    </row>
    <row r="345" spans="10:14" ht="15" x14ac:dyDescent="0.25">
      <c r="J345" s="101"/>
      <c r="K345" s="104"/>
      <c r="L345" s="103"/>
      <c r="M345" s="103"/>
      <c r="N345" s="103"/>
    </row>
    <row r="346" spans="10:14" ht="15" x14ac:dyDescent="0.25">
      <c r="J346" s="101"/>
      <c r="K346" s="104"/>
      <c r="L346" s="103"/>
      <c r="M346" s="103"/>
      <c r="N346" s="103"/>
    </row>
    <row r="347" spans="10:14" ht="15" x14ac:dyDescent="0.25">
      <c r="J347" s="101"/>
      <c r="K347" s="104"/>
      <c r="L347" s="103"/>
      <c r="M347" s="103"/>
      <c r="N347" s="103"/>
    </row>
    <row r="348" spans="10:14" ht="15" x14ac:dyDescent="0.25">
      <c r="J348" s="101"/>
      <c r="K348" s="104"/>
      <c r="L348" s="103"/>
      <c r="M348" s="103"/>
      <c r="N348" s="103"/>
    </row>
    <row r="349" spans="10:14" ht="15" x14ac:dyDescent="0.25">
      <c r="J349" s="101"/>
      <c r="K349" s="104"/>
      <c r="L349" s="103"/>
      <c r="M349" s="103"/>
      <c r="N349" s="103"/>
    </row>
    <row r="350" spans="10:14" ht="15" x14ac:dyDescent="0.25">
      <c r="J350" s="101"/>
      <c r="K350" s="104"/>
      <c r="L350" s="103"/>
      <c r="M350" s="103"/>
      <c r="N350" s="103"/>
    </row>
    <row r="351" spans="10:14" ht="15" x14ac:dyDescent="0.25">
      <c r="J351" s="101"/>
      <c r="K351" s="104"/>
      <c r="L351" s="103"/>
      <c r="M351" s="103"/>
      <c r="N351" s="103"/>
    </row>
    <row r="352" spans="10:14" ht="15" x14ac:dyDescent="0.25">
      <c r="J352" s="101"/>
      <c r="K352" s="104"/>
      <c r="L352" s="103"/>
      <c r="M352" s="103"/>
      <c r="N352" s="103"/>
    </row>
    <row r="353" spans="10:14" ht="15" x14ac:dyDescent="0.25">
      <c r="J353" s="101"/>
      <c r="K353" s="104"/>
      <c r="L353" s="103"/>
      <c r="M353" s="103"/>
      <c r="N353" s="103"/>
    </row>
    <row r="354" spans="10:14" ht="15" x14ac:dyDescent="0.25">
      <c r="J354" s="101"/>
      <c r="K354" s="104"/>
      <c r="L354" s="103"/>
      <c r="M354" s="103"/>
      <c r="N354" s="103"/>
    </row>
    <row r="355" spans="10:14" ht="15" x14ac:dyDescent="0.25">
      <c r="J355" s="101"/>
      <c r="K355" s="104"/>
      <c r="L355" s="103"/>
      <c r="M355" s="103"/>
      <c r="N355" s="103"/>
    </row>
    <row r="356" spans="10:14" ht="15" x14ac:dyDescent="0.25">
      <c r="J356" s="101"/>
      <c r="K356" s="104"/>
      <c r="L356" s="103"/>
      <c r="M356" s="103"/>
      <c r="N356" s="103"/>
    </row>
    <row r="357" spans="10:14" ht="15" x14ac:dyDescent="0.25">
      <c r="J357" s="101"/>
      <c r="K357" s="104"/>
      <c r="L357" s="103"/>
      <c r="M357" s="103"/>
      <c r="N357" s="103"/>
    </row>
    <row r="358" spans="10:14" ht="15" x14ac:dyDescent="0.25">
      <c r="J358" s="101"/>
      <c r="K358" s="104"/>
      <c r="L358" s="103"/>
      <c r="M358" s="103"/>
      <c r="N358" s="103"/>
    </row>
    <row r="359" spans="10:14" ht="15" x14ac:dyDescent="0.25">
      <c r="J359" s="101"/>
      <c r="K359" s="104"/>
      <c r="L359" s="103"/>
      <c r="M359" s="103"/>
      <c r="N359" s="103"/>
    </row>
    <row r="360" spans="10:14" ht="15" x14ac:dyDescent="0.25">
      <c r="J360" s="101"/>
      <c r="K360" s="104"/>
      <c r="L360" s="103"/>
      <c r="M360" s="103"/>
      <c r="N360" s="103"/>
    </row>
    <row r="361" spans="10:14" ht="15" x14ac:dyDescent="0.25">
      <c r="J361" s="101"/>
      <c r="K361" s="104"/>
      <c r="L361" s="103"/>
      <c r="M361" s="103"/>
      <c r="N361" s="103"/>
    </row>
    <row r="362" spans="10:14" ht="15" x14ac:dyDescent="0.25">
      <c r="J362" s="101"/>
      <c r="K362" s="104"/>
      <c r="L362" s="103"/>
      <c r="M362" s="103"/>
      <c r="N362" s="103"/>
    </row>
    <row r="363" spans="10:14" ht="15" x14ac:dyDescent="0.25">
      <c r="J363" s="101"/>
      <c r="K363" s="104"/>
      <c r="L363" s="103"/>
      <c r="M363" s="103"/>
      <c r="N363" s="103"/>
    </row>
    <row r="364" spans="10:14" ht="15" x14ac:dyDescent="0.25">
      <c r="J364" s="101"/>
      <c r="K364" s="104"/>
      <c r="L364" s="103"/>
      <c r="M364" s="103"/>
      <c r="N364" s="103"/>
    </row>
    <row r="365" spans="10:14" ht="15" x14ac:dyDescent="0.25">
      <c r="J365" s="101"/>
      <c r="K365" s="104"/>
      <c r="L365" s="103"/>
      <c r="M365" s="103"/>
      <c r="N365" s="103"/>
    </row>
    <row r="366" spans="10:14" ht="15" x14ac:dyDescent="0.25">
      <c r="J366" s="101"/>
      <c r="K366" s="104"/>
      <c r="L366" s="103"/>
      <c r="M366" s="103"/>
      <c r="N366" s="103"/>
    </row>
    <row r="367" spans="10:14" ht="15" x14ac:dyDescent="0.25">
      <c r="J367" s="101"/>
      <c r="K367" s="104"/>
      <c r="L367" s="103"/>
      <c r="M367" s="103"/>
      <c r="N367" s="103"/>
    </row>
    <row r="368" spans="10:14" ht="15" x14ac:dyDescent="0.25">
      <c r="J368" s="101"/>
      <c r="K368" s="104"/>
      <c r="L368" s="103"/>
      <c r="M368" s="103"/>
      <c r="N368" s="103"/>
    </row>
    <row r="369" spans="10:14" ht="15" x14ac:dyDescent="0.25">
      <c r="J369" s="101"/>
      <c r="K369" s="104"/>
      <c r="L369" s="103"/>
      <c r="M369" s="103"/>
      <c r="N369" s="103"/>
    </row>
    <row r="370" spans="10:14" ht="15" x14ac:dyDescent="0.25">
      <c r="J370" s="101"/>
      <c r="K370" s="104"/>
      <c r="L370" s="103"/>
      <c r="M370" s="103"/>
      <c r="N370" s="103"/>
    </row>
    <row r="371" spans="10:14" ht="15" x14ac:dyDescent="0.25">
      <c r="J371" s="101"/>
      <c r="K371" s="104"/>
      <c r="L371" s="103"/>
      <c r="M371" s="103"/>
      <c r="N371" s="103"/>
    </row>
    <row r="372" spans="10:14" ht="15" x14ac:dyDescent="0.25">
      <c r="J372" s="101"/>
      <c r="K372" s="104"/>
      <c r="L372" s="103"/>
      <c r="M372" s="103"/>
      <c r="N372" s="103"/>
    </row>
    <row r="373" spans="10:14" ht="15" x14ac:dyDescent="0.25">
      <c r="J373" s="101"/>
      <c r="K373" s="104"/>
      <c r="L373" s="103"/>
      <c r="M373" s="103"/>
      <c r="N373" s="103"/>
    </row>
    <row r="374" spans="10:14" ht="15" x14ac:dyDescent="0.25">
      <c r="J374" s="101"/>
      <c r="K374" s="104"/>
      <c r="L374" s="103"/>
      <c r="M374" s="103"/>
      <c r="N374" s="103"/>
    </row>
    <row r="375" spans="10:14" ht="15" x14ac:dyDescent="0.25">
      <c r="J375" s="101"/>
      <c r="K375" s="104"/>
      <c r="L375" s="103"/>
      <c r="M375" s="103"/>
      <c r="N375" s="103"/>
    </row>
    <row r="376" spans="10:14" ht="15" x14ac:dyDescent="0.25">
      <c r="J376" s="101"/>
      <c r="K376" s="104"/>
      <c r="L376" s="103"/>
      <c r="M376" s="103"/>
      <c r="N376" s="103"/>
    </row>
    <row r="377" spans="10:14" ht="15" x14ac:dyDescent="0.25">
      <c r="J377" s="101"/>
      <c r="K377" s="104"/>
      <c r="L377" s="103"/>
      <c r="M377" s="103"/>
      <c r="N377" s="103"/>
    </row>
    <row r="378" spans="10:14" ht="15" x14ac:dyDescent="0.25">
      <c r="J378" s="101"/>
      <c r="K378" s="104"/>
      <c r="L378" s="103"/>
      <c r="M378" s="103"/>
      <c r="N378" s="103"/>
    </row>
    <row r="379" spans="10:14" ht="15" x14ac:dyDescent="0.25">
      <c r="J379" s="101"/>
      <c r="K379" s="104"/>
      <c r="L379" s="103"/>
      <c r="M379" s="103"/>
      <c r="N379" s="103"/>
    </row>
    <row r="380" spans="10:14" ht="15" x14ac:dyDescent="0.25">
      <c r="J380" s="101"/>
      <c r="K380" s="104"/>
      <c r="L380" s="103"/>
      <c r="M380" s="103"/>
      <c r="N380" s="103"/>
    </row>
    <row r="381" spans="10:14" ht="15" x14ac:dyDescent="0.25">
      <c r="J381" s="101"/>
      <c r="K381" s="104"/>
      <c r="L381" s="103"/>
      <c r="M381" s="103"/>
      <c r="N381" s="103"/>
    </row>
    <row r="382" spans="10:14" ht="15" x14ac:dyDescent="0.25">
      <c r="J382" s="101"/>
      <c r="K382" s="104"/>
      <c r="L382" s="103"/>
      <c r="M382" s="103"/>
      <c r="N382" s="103"/>
    </row>
    <row r="383" spans="10:14" ht="15" x14ac:dyDescent="0.25">
      <c r="J383" s="101"/>
      <c r="K383" s="104"/>
      <c r="L383" s="103"/>
      <c r="M383" s="103"/>
      <c r="N383" s="103"/>
    </row>
    <row r="384" spans="10:14" ht="15" x14ac:dyDescent="0.25">
      <c r="J384" s="101"/>
      <c r="K384" s="104"/>
      <c r="L384" s="103"/>
      <c r="M384" s="103"/>
      <c r="N384" s="103"/>
    </row>
    <row r="385" spans="10:14" ht="15" x14ac:dyDescent="0.25">
      <c r="J385" s="101"/>
      <c r="K385" s="104"/>
      <c r="L385" s="103"/>
      <c r="M385" s="103"/>
      <c r="N385" s="103"/>
    </row>
    <row r="386" spans="10:14" ht="15" x14ac:dyDescent="0.25">
      <c r="J386" s="101"/>
      <c r="K386" s="104"/>
      <c r="L386" s="103"/>
      <c r="M386" s="103"/>
      <c r="N386" s="103"/>
    </row>
    <row r="387" spans="10:14" ht="15" x14ac:dyDescent="0.25">
      <c r="J387" s="101"/>
      <c r="K387" s="104"/>
      <c r="L387" s="103"/>
      <c r="M387" s="103"/>
      <c r="N387" s="103"/>
    </row>
    <row r="388" spans="10:14" ht="15" x14ac:dyDescent="0.25">
      <c r="J388" s="101"/>
      <c r="K388" s="104"/>
      <c r="L388" s="103"/>
      <c r="M388" s="103"/>
      <c r="N388" s="103"/>
    </row>
    <row r="389" spans="10:14" ht="15" x14ac:dyDescent="0.25">
      <c r="J389" s="101"/>
      <c r="K389" s="104"/>
      <c r="L389" s="103"/>
      <c r="M389" s="103"/>
      <c r="N389" s="103"/>
    </row>
    <row r="390" spans="10:14" ht="15" x14ac:dyDescent="0.25">
      <c r="J390" s="101"/>
      <c r="K390" s="104"/>
      <c r="L390" s="103"/>
      <c r="M390" s="103"/>
      <c r="N390" s="103"/>
    </row>
    <row r="391" spans="10:14" ht="15" x14ac:dyDescent="0.25">
      <c r="J391" s="101"/>
      <c r="K391" s="104"/>
      <c r="L391" s="103"/>
      <c r="M391" s="103"/>
      <c r="N391" s="103"/>
    </row>
    <row r="392" spans="10:14" ht="15" x14ac:dyDescent="0.25">
      <c r="J392" s="101"/>
      <c r="K392" s="104"/>
      <c r="L392" s="103"/>
      <c r="M392" s="103"/>
      <c r="N392" s="103"/>
    </row>
    <row r="393" spans="10:14" ht="15" x14ac:dyDescent="0.25">
      <c r="J393" s="101"/>
      <c r="K393" s="104"/>
      <c r="L393" s="103"/>
      <c r="M393" s="103"/>
      <c r="N393" s="103"/>
    </row>
    <row r="394" spans="10:14" ht="15" x14ac:dyDescent="0.25">
      <c r="J394" s="101"/>
      <c r="K394" s="104"/>
      <c r="L394" s="103"/>
      <c r="M394" s="103"/>
      <c r="N394" s="103"/>
    </row>
    <row r="395" spans="10:14" ht="15" x14ac:dyDescent="0.25">
      <c r="J395" s="101"/>
      <c r="K395" s="104"/>
      <c r="L395" s="103"/>
      <c r="M395" s="103"/>
      <c r="N395" s="103"/>
    </row>
    <row r="396" spans="10:14" ht="15" x14ac:dyDescent="0.25">
      <c r="J396" s="101"/>
      <c r="K396" s="104"/>
      <c r="L396" s="103"/>
      <c r="M396" s="103"/>
      <c r="N396" s="103"/>
    </row>
    <row r="397" spans="10:14" ht="15" x14ac:dyDescent="0.25">
      <c r="J397" s="101"/>
      <c r="K397" s="104"/>
      <c r="L397" s="103"/>
      <c r="M397" s="103"/>
      <c r="N397" s="103"/>
    </row>
    <row r="398" spans="10:14" ht="15" x14ac:dyDescent="0.25">
      <c r="J398" s="101"/>
      <c r="K398" s="104"/>
      <c r="L398" s="103"/>
      <c r="M398" s="103"/>
      <c r="N398" s="103"/>
    </row>
    <row r="399" spans="10:14" ht="15" x14ac:dyDescent="0.25">
      <c r="J399" s="101"/>
      <c r="K399" s="104"/>
      <c r="L399" s="103"/>
      <c r="M399" s="103"/>
      <c r="N399" s="103"/>
    </row>
    <row r="400" spans="10:14" ht="15" x14ac:dyDescent="0.25">
      <c r="J400" s="101"/>
      <c r="K400" s="104"/>
      <c r="L400" s="103"/>
      <c r="M400" s="103"/>
      <c r="N400" s="103"/>
    </row>
    <row r="401" spans="10:14" ht="15" x14ac:dyDescent="0.25">
      <c r="J401" s="101"/>
      <c r="K401" s="104"/>
      <c r="L401" s="103"/>
      <c r="M401" s="103"/>
      <c r="N401" s="103"/>
    </row>
    <row r="402" spans="10:14" ht="15" x14ac:dyDescent="0.25">
      <c r="J402" s="101"/>
      <c r="K402" s="104"/>
      <c r="L402" s="103"/>
      <c r="M402" s="103"/>
      <c r="N402" s="103"/>
    </row>
    <row r="403" spans="10:14" ht="15" x14ac:dyDescent="0.25">
      <c r="J403" s="101"/>
      <c r="K403" s="104"/>
      <c r="L403" s="103"/>
      <c r="M403" s="103"/>
      <c r="N403" s="103"/>
    </row>
    <row r="404" spans="10:14" ht="15" x14ac:dyDescent="0.25">
      <c r="J404" s="101"/>
      <c r="K404" s="104"/>
      <c r="L404" s="103"/>
      <c r="M404" s="103"/>
      <c r="N404" s="103"/>
    </row>
    <row r="405" spans="10:14" ht="15" x14ac:dyDescent="0.25">
      <c r="J405" s="101"/>
      <c r="K405" s="104"/>
      <c r="L405" s="103"/>
      <c r="M405" s="103"/>
      <c r="N405" s="103"/>
    </row>
    <row r="406" spans="10:14" ht="15" x14ac:dyDescent="0.25">
      <c r="J406" s="101"/>
      <c r="K406" s="104"/>
      <c r="L406" s="103"/>
      <c r="M406" s="103"/>
      <c r="N406" s="103"/>
    </row>
    <row r="407" spans="10:14" ht="15" x14ac:dyDescent="0.25">
      <c r="J407" s="101"/>
      <c r="K407" s="104"/>
      <c r="L407" s="103"/>
      <c r="M407" s="103"/>
      <c r="N407" s="103"/>
    </row>
    <row r="408" spans="10:14" ht="15" x14ac:dyDescent="0.25">
      <c r="J408" s="101"/>
      <c r="K408" s="104"/>
      <c r="L408" s="103"/>
      <c r="M408" s="103"/>
      <c r="N408" s="103"/>
    </row>
    <row r="409" spans="10:14" ht="15" x14ac:dyDescent="0.25">
      <c r="J409" s="101"/>
      <c r="K409" s="104"/>
      <c r="L409" s="103"/>
      <c r="M409" s="103"/>
      <c r="N409" s="103"/>
    </row>
    <row r="410" spans="10:14" ht="15" x14ac:dyDescent="0.25">
      <c r="J410" s="101"/>
      <c r="K410" s="104"/>
      <c r="L410" s="103"/>
      <c r="M410" s="103"/>
      <c r="N410" s="103"/>
    </row>
    <row r="411" spans="10:14" ht="15" x14ac:dyDescent="0.25">
      <c r="J411" s="101"/>
      <c r="K411" s="104"/>
      <c r="L411" s="103"/>
      <c r="M411" s="103"/>
      <c r="N411" s="103"/>
    </row>
    <row r="412" spans="10:14" ht="15" x14ac:dyDescent="0.25">
      <c r="J412" s="101"/>
      <c r="K412" s="104"/>
      <c r="L412" s="103"/>
      <c r="M412" s="103"/>
      <c r="N412" s="103"/>
    </row>
    <row r="413" spans="10:14" ht="15" x14ac:dyDescent="0.25">
      <c r="J413" s="101"/>
      <c r="K413" s="104"/>
      <c r="L413" s="103"/>
      <c r="M413" s="103"/>
      <c r="N413" s="103"/>
    </row>
    <row r="414" spans="10:14" ht="15" x14ac:dyDescent="0.25">
      <c r="J414" s="101"/>
      <c r="K414" s="104"/>
      <c r="L414" s="103"/>
      <c r="M414" s="103"/>
      <c r="N414" s="103"/>
    </row>
    <row r="415" spans="10:14" ht="15" x14ac:dyDescent="0.25">
      <c r="J415" s="101"/>
      <c r="K415" s="104"/>
      <c r="L415" s="103"/>
      <c r="M415" s="103"/>
      <c r="N415" s="103"/>
    </row>
    <row r="416" spans="10:14" ht="15" x14ac:dyDescent="0.25">
      <c r="J416" s="101"/>
      <c r="K416" s="104"/>
      <c r="L416" s="103"/>
      <c r="M416" s="103"/>
      <c r="N416" s="103"/>
    </row>
    <row r="417" spans="10:14" ht="15" x14ac:dyDescent="0.25">
      <c r="J417" s="101"/>
      <c r="K417" s="104"/>
      <c r="L417" s="103"/>
      <c r="M417" s="103"/>
      <c r="N417" s="103"/>
    </row>
    <row r="418" spans="10:14" ht="15" x14ac:dyDescent="0.25">
      <c r="J418" s="101"/>
      <c r="K418" s="104"/>
      <c r="L418" s="103"/>
      <c r="M418" s="103"/>
      <c r="N418" s="103"/>
    </row>
    <row r="419" spans="10:14" ht="15" x14ac:dyDescent="0.25">
      <c r="J419" s="101"/>
      <c r="K419" s="104"/>
      <c r="L419" s="103"/>
      <c r="M419" s="103"/>
      <c r="N419" s="103"/>
    </row>
    <row r="420" spans="10:14" ht="15" x14ac:dyDescent="0.25">
      <c r="J420" s="101"/>
      <c r="K420" s="104"/>
      <c r="L420" s="103"/>
      <c r="M420" s="103"/>
      <c r="N420" s="103"/>
    </row>
    <row r="421" spans="10:14" ht="15" x14ac:dyDescent="0.25">
      <c r="J421" s="101"/>
      <c r="K421" s="104"/>
      <c r="L421" s="103"/>
      <c r="M421" s="103"/>
      <c r="N421" s="103"/>
    </row>
    <row r="422" spans="10:14" ht="15" x14ac:dyDescent="0.25">
      <c r="J422" s="101"/>
      <c r="K422" s="104"/>
      <c r="L422" s="103"/>
      <c r="M422" s="103"/>
      <c r="N422" s="103"/>
    </row>
    <row r="423" spans="10:14" ht="15" x14ac:dyDescent="0.25">
      <c r="J423" s="101"/>
      <c r="K423" s="104"/>
      <c r="L423" s="103"/>
      <c r="M423" s="103"/>
      <c r="N423" s="103"/>
    </row>
    <row r="424" spans="10:14" ht="15" x14ac:dyDescent="0.25">
      <c r="J424" s="101"/>
      <c r="K424" s="104"/>
      <c r="L424" s="103"/>
      <c r="M424" s="103"/>
      <c r="N424" s="103"/>
    </row>
    <row r="425" spans="10:14" ht="15" x14ac:dyDescent="0.25">
      <c r="J425" s="101"/>
      <c r="K425" s="104"/>
      <c r="L425" s="103"/>
      <c r="M425" s="103"/>
      <c r="N425" s="103"/>
    </row>
    <row r="426" spans="10:14" ht="15" x14ac:dyDescent="0.25">
      <c r="J426" s="101"/>
      <c r="K426" s="104"/>
      <c r="L426" s="103"/>
      <c r="M426" s="103"/>
      <c r="N426" s="103"/>
    </row>
    <row r="427" spans="10:14" ht="15" x14ac:dyDescent="0.25">
      <c r="J427" s="101"/>
      <c r="K427" s="104"/>
      <c r="L427" s="103"/>
      <c r="M427" s="103"/>
      <c r="N427" s="103"/>
    </row>
    <row r="428" spans="10:14" ht="15" x14ac:dyDescent="0.25">
      <c r="J428" s="101"/>
      <c r="K428" s="104"/>
      <c r="L428" s="103"/>
      <c r="M428" s="103"/>
      <c r="N428" s="103"/>
    </row>
    <row r="429" spans="10:14" ht="15" x14ac:dyDescent="0.25">
      <c r="J429" s="101"/>
      <c r="K429" s="104"/>
      <c r="L429" s="103"/>
      <c r="M429" s="103"/>
      <c r="N429" s="103"/>
    </row>
    <row r="430" spans="10:14" ht="15" x14ac:dyDescent="0.25">
      <c r="J430" s="101"/>
      <c r="K430" s="104"/>
      <c r="L430" s="103"/>
      <c r="M430" s="103"/>
      <c r="N430" s="103"/>
    </row>
    <row r="431" spans="10:14" ht="15" x14ac:dyDescent="0.25">
      <c r="J431" s="101"/>
      <c r="K431" s="104"/>
      <c r="L431" s="103"/>
      <c r="M431" s="103"/>
      <c r="N431" s="103"/>
    </row>
    <row r="432" spans="10:14" ht="15" x14ac:dyDescent="0.25">
      <c r="J432" s="101"/>
      <c r="K432" s="104"/>
      <c r="L432" s="103"/>
      <c r="M432" s="103"/>
      <c r="N432" s="103"/>
    </row>
    <row r="433" spans="10:14" ht="15" x14ac:dyDescent="0.25">
      <c r="J433" s="101"/>
      <c r="K433" s="104"/>
      <c r="L433" s="103"/>
      <c r="M433" s="103"/>
      <c r="N433" s="103"/>
    </row>
    <row r="434" spans="10:14" ht="15" x14ac:dyDescent="0.25">
      <c r="J434" s="101"/>
      <c r="K434" s="104"/>
      <c r="L434" s="103"/>
      <c r="M434" s="103"/>
      <c r="N434" s="103"/>
    </row>
    <row r="435" spans="10:14" ht="15" x14ac:dyDescent="0.25">
      <c r="J435" s="101"/>
      <c r="K435" s="104"/>
      <c r="L435" s="103"/>
      <c r="M435" s="103"/>
      <c r="N435" s="103"/>
    </row>
    <row r="436" spans="10:14" ht="15" x14ac:dyDescent="0.25">
      <c r="J436" s="101"/>
      <c r="K436" s="104"/>
      <c r="L436" s="103"/>
      <c r="M436" s="103"/>
      <c r="N436" s="103"/>
    </row>
    <row r="437" spans="10:14" ht="15" x14ac:dyDescent="0.25">
      <c r="J437" s="101"/>
      <c r="K437" s="104"/>
      <c r="L437" s="103"/>
      <c r="M437" s="103"/>
      <c r="N437" s="103"/>
    </row>
    <row r="438" spans="10:14" ht="15" x14ac:dyDescent="0.25">
      <c r="J438" s="101"/>
      <c r="K438" s="104"/>
      <c r="L438" s="103"/>
      <c r="M438" s="103"/>
      <c r="N438" s="103"/>
    </row>
    <row r="439" spans="10:14" ht="15" x14ac:dyDescent="0.25">
      <c r="J439" s="101"/>
      <c r="K439" s="104"/>
      <c r="L439" s="103"/>
      <c r="M439" s="103"/>
      <c r="N439" s="103"/>
    </row>
    <row r="440" spans="10:14" ht="15" x14ac:dyDescent="0.25">
      <c r="J440" s="101"/>
      <c r="K440" s="104"/>
      <c r="L440" s="103"/>
      <c r="M440" s="103"/>
      <c r="N440" s="103"/>
    </row>
    <row r="441" spans="10:14" ht="15" x14ac:dyDescent="0.25">
      <c r="J441" s="101"/>
      <c r="K441" s="104"/>
      <c r="L441" s="103"/>
      <c r="M441" s="103"/>
      <c r="N441" s="103"/>
    </row>
    <row r="442" spans="10:14" ht="15" x14ac:dyDescent="0.25">
      <c r="J442" s="101"/>
      <c r="K442" s="104"/>
      <c r="L442" s="103"/>
      <c r="M442" s="103"/>
      <c r="N442" s="103"/>
    </row>
    <row r="443" spans="10:14" ht="15" x14ac:dyDescent="0.25">
      <c r="J443" s="101"/>
      <c r="K443" s="104"/>
      <c r="L443" s="103"/>
      <c r="M443" s="103"/>
      <c r="N443" s="103"/>
    </row>
    <row r="444" spans="10:14" ht="15" x14ac:dyDescent="0.25">
      <c r="J444" s="101"/>
      <c r="K444" s="104"/>
      <c r="L444" s="103"/>
      <c r="M444" s="103"/>
      <c r="N444" s="103"/>
    </row>
    <row r="445" spans="10:14" ht="15" x14ac:dyDescent="0.25">
      <c r="J445" s="101"/>
      <c r="K445" s="104"/>
      <c r="L445" s="103"/>
      <c r="M445" s="103"/>
      <c r="N445" s="103"/>
    </row>
    <row r="446" spans="10:14" ht="15" x14ac:dyDescent="0.25">
      <c r="J446" s="101"/>
      <c r="K446" s="104"/>
      <c r="L446" s="103"/>
      <c r="M446" s="103"/>
      <c r="N446" s="103"/>
    </row>
    <row r="447" spans="10:14" ht="15" x14ac:dyDescent="0.25">
      <c r="J447" s="101"/>
      <c r="K447" s="104"/>
      <c r="L447" s="103"/>
      <c r="M447" s="103"/>
      <c r="N447" s="103"/>
    </row>
    <row r="448" spans="10:14" ht="15" x14ac:dyDescent="0.25">
      <c r="J448" s="101"/>
      <c r="K448" s="104"/>
      <c r="L448" s="103"/>
      <c r="M448" s="103"/>
      <c r="N448" s="103"/>
    </row>
    <row r="449" spans="10:14" ht="15" x14ac:dyDescent="0.25">
      <c r="J449" s="101"/>
      <c r="K449" s="104"/>
      <c r="L449" s="103"/>
      <c r="M449" s="103"/>
      <c r="N449" s="103"/>
    </row>
    <row r="450" spans="10:14" ht="15" x14ac:dyDescent="0.25">
      <c r="J450" s="101"/>
      <c r="K450" s="104"/>
      <c r="L450" s="103"/>
      <c r="M450" s="103"/>
      <c r="N450" s="103"/>
    </row>
    <row r="451" spans="10:14" ht="15" x14ac:dyDescent="0.25">
      <c r="J451" s="101"/>
      <c r="K451" s="104"/>
      <c r="L451" s="103"/>
      <c r="M451" s="103"/>
      <c r="N451" s="103"/>
    </row>
    <row r="452" spans="10:14" ht="15" x14ac:dyDescent="0.25">
      <c r="J452" s="101"/>
      <c r="K452" s="104"/>
      <c r="L452" s="103"/>
      <c r="M452" s="103"/>
      <c r="N452" s="103"/>
    </row>
    <row r="453" spans="10:14" ht="15" x14ac:dyDescent="0.25">
      <c r="J453" s="101"/>
      <c r="K453" s="104"/>
      <c r="L453" s="103"/>
      <c r="M453" s="103"/>
      <c r="N453" s="103"/>
    </row>
    <row r="454" spans="10:14" ht="15" x14ac:dyDescent="0.25">
      <c r="J454" s="101"/>
      <c r="K454" s="104"/>
      <c r="L454" s="103"/>
      <c r="M454" s="103"/>
      <c r="N454" s="103"/>
    </row>
    <row r="455" spans="10:14" ht="15" x14ac:dyDescent="0.25">
      <c r="J455" s="101"/>
      <c r="K455" s="104"/>
      <c r="L455" s="103"/>
      <c r="M455" s="103"/>
      <c r="N455" s="103"/>
    </row>
    <row r="456" spans="10:14" ht="15" x14ac:dyDescent="0.25">
      <c r="J456" s="101"/>
      <c r="K456" s="104"/>
      <c r="L456" s="103"/>
      <c r="M456" s="103"/>
      <c r="N456" s="103"/>
    </row>
    <row r="457" spans="10:14" ht="15" x14ac:dyDescent="0.25">
      <c r="J457" s="101"/>
      <c r="K457" s="104"/>
      <c r="L457" s="103"/>
      <c r="M457" s="103"/>
      <c r="N457" s="103"/>
    </row>
    <row r="458" spans="10:14" ht="15" x14ac:dyDescent="0.25">
      <c r="J458" s="101"/>
      <c r="K458" s="104"/>
      <c r="L458" s="103"/>
      <c r="M458" s="103"/>
      <c r="N458" s="103"/>
    </row>
    <row r="459" spans="10:14" ht="15" x14ac:dyDescent="0.25">
      <c r="J459" s="101"/>
      <c r="K459" s="104"/>
      <c r="L459" s="103"/>
      <c r="M459" s="103"/>
      <c r="N459" s="103"/>
    </row>
    <row r="460" spans="10:14" ht="15" x14ac:dyDescent="0.25">
      <c r="J460" s="101"/>
      <c r="K460" s="104"/>
      <c r="L460" s="103"/>
      <c r="M460" s="103"/>
      <c r="N460" s="103"/>
    </row>
    <row r="461" spans="10:14" ht="15" x14ac:dyDescent="0.25">
      <c r="J461" s="101"/>
      <c r="K461" s="104"/>
      <c r="L461" s="103"/>
      <c r="M461" s="103"/>
      <c r="N461" s="103"/>
    </row>
    <row r="462" spans="10:14" ht="15" x14ac:dyDescent="0.25">
      <c r="J462" s="101"/>
      <c r="K462" s="104"/>
      <c r="L462" s="103"/>
      <c r="M462" s="103"/>
      <c r="N462" s="103"/>
    </row>
    <row r="463" spans="10:14" ht="15" x14ac:dyDescent="0.25">
      <c r="J463" s="101"/>
      <c r="K463" s="104"/>
      <c r="L463" s="103"/>
      <c r="M463" s="103"/>
      <c r="N463" s="103"/>
    </row>
    <row r="464" spans="10:14" ht="15" x14ac:dyDescent="0.25">
      <c r="J464" s="101"/>
      <c r="K464" s="104"/>
      <c r="L464" s="103"/>
      <c r="M464" s="103"/>
      <c r="N464" s="103"/>
    </row>
    <row r="465" spans="10:14" ht="15" x14ac:dyDescent="0.25">
      <c r="J465" s="101"/>
      <c r="K465" s="104"/>
      <c r="L465" s="103"/>
      <c r="M465" s="103"/>
      <c r="N465" s="103"/>
    </row>
    <row r="466" spans="10:14" ht="15" x14ac:dyDescent="0.25">
      <c r="J466" s="101"/>
      <c r="K466" s="104"/>
      <c r="L466" s="103"/>
      <c r="M466" s="103"/>
      <c r="N466" s="103"/>
    </row>
    <row r="467" spans="10:14" ht="15" x14ac:dyDescent="0.25">
      <c r="J467" s="101"/>
      <c r="K467" s="104"/>
      <c r="L467" s="103"/>
      <c r="M467" s="103"/>
      <c r="N467" s="103"/>
    </row>
    <row r="468" spans="10:14" ht="15" x14ac:dyDescent="0.25">
      <c r="J468" s="101"/>
      <c r="K468" s="104"/>
      <c r="L468" s="103"/>
      <c r="M468" s="103"/>
      <c r="N468" s="103"/>
    </row>
    <row r="469" spans="10:14" ht="15" x14ac:dyDescent="0.25">
      <c r="J469" s="101"/>
      <c r="K469" s="104"/>
      <c r="L469" s="103"/>
      <c r="M469" s="103"/>
      <c r="N469" s="103"/>
    </row>
    <row r="470" spans="10:14" ht="15" x14ac:dyDescent="0.25">
      <c r="J470" s="101"/>
      <c r="K470" s="104"/>
      <c r="L470" s="103"/>
      <c r="M470" s="103"/>
      <c r="N470" s="103"/>
    </row>
    <row r="471" spans="10:14" ht="15" x14ac:dyDescent="0.25">
      <c r="J471" s="101"/>
      <c r="K471" s="104"/>
      <c r="L471" s="103"/>
      <c r="M471" s="103"/>
      <c r="N471" s="103"/>
    </row>
    <row r="472" spans="10:14" ht="15" x14ac:dyDescent="0.25">
      <c r="J472" s="101"/>
      <c r="K472" s="104"/>
      <c r="L472" s="103"/>
      <c r="M472" s="103"/>
      <c r="N472" s="103"/>
    </row>
    <row r="473" spans="10:14" ht="15" x14ac:dyDescent="0.25">
      <c r="J473" s="101"/>
      <c r="K473" s="104"/>
      <c r="L473" s="103"/>
      <c r="M473" s="103"/>
      <c r="N473" s="103"/>
    </row>
    <row r="474" spans="10:14" ht="15" x14ac:dyDescent="0.25">
      <c r="J474" s="101"/>
      <c r="K474" s="104"/>
      <c r="L474" s="103"/>
      <c r="M474" s="103"/>
      <c r="N474" s="103"/>
    </row>
    <row r="475" spans="10:14" ht="15" x14ac:dyDescent="0.25">
      <c r="J475" s="101"/>
      <c r="K475" s="104"/>
      <c r="L475" s="103"/>
      <c r="M475" s="103"/>
      <c r="N475" s="103"/>
    </row>
    <row r="476" spans="10:14" ht="15" x14ac:dyDescent="0.25">
      <c r="J476" s="101"/>
      <c r="K476" s="104"/>
      <c r="L476" s="103"/>
      <c r="M476" s="103"/>
      <c r="N476" s="103"/>
    </row>
    <row r="477" spans="10:14" ht="15" x14ac:dyDescent="0.25">
      <c r="J477" s="101"/>
      <c r="K477" s="104"/>
      <c r="L477" s="103"/>
      <c r="M477" s="103"/>
      <c r="N477" s="103"/>
    </row>
    <row r="478" spans="10:14" ht="15" x14ac:dyDescent="0.25">
      <c r="J478" s="101"/>
      <c r="K478" s="104"/>
      <c r="L478" s="103"/>
      <c r="M478" s="103"/>
      <c r="N478" s="103"/>
    </row>
    <row r="479" spans="10:14" ht="15" x14ac:dyDescent="0.25">
      <c r="J479" s="101"/>
      <c r="K479" s="104"/>
      <c r="L479" s="103"/>
      <c r="M479" s="103"/>
      <c r="N479" s="103"/>
    </row>
    <row r="480" spans="10:14" ht="15" x14ac:dyDescent="0.25">
      <c r="J480" s="101"/>
      <c r="K480" s="104"/>
      <c r="L480" s="103"/>
      <c r="M480" s="103"/>
      <c r="N480" s="103"/>
    </row>
    <row r="481" spans="10:14" ht="15" x14ac:dyDescent="0.25">
      <c r="J481" s="101"/>
      <c r="K481" s="104"/>
      <c r="L481" s="103"/>
      <c r="M481" s="103"/>
      <c r="N481" s="103"/>
    </row>
    <row r="482" spans="10:14" ht="15" x14ac:dyDescent="0.25">
      <c r="J482" s="101"/>
      <c r="K482" s="104"/>
      <c r="L482" s="103"/>
      <c r="M482" s="103"/>
      <c r="N482" s="103"/>
    </row>
    <row r="483" spans="10:14" ht="15" x14ac:dyDescent="0.25">
      <c r="J483" s="101"/>
      <c r="K483" s="104"/>
      <c r="L483" s="103"/>
      <c r="M483" s="103"/>
      <c r="N483" s="103"/>
    </row>
    <row r="484" spans="10:14" ht="15" x14ac:dyDescent="0.25">
      <c r="J484" s="101"/>
      <c r="K484" s="104"/>
      <c r="L484" s="103"/>
      <c r="M484" s="103"/>
      <c r="N484" s="103"/>
    </row>
    <row r="485" spans="10:14" ht="15" x14ac:dyDescent="0.25">
      <c r="J485" s="101"/>
      <c r="K485" s="104"/>
      <c r="L485" s="103"/>
      <c r="M485" s="103"/>
      <c r="N485" s="103"/>
    </row>
    <row r="486" spans="10:14" ht="15" x14ac:dyDescent="0.25">
      <c r="J486" s="101"/>
      <c r="K486" s="104"/>
      <c r="L486" s="103"/>
      <c r="M486" s="103"/>
      <c r="N486" s="103"/>
    </row>
    <row r="487" spans="10:14" ht="15" x14ac:dyDescent="0.25">
      <c r="J487" s="101"/>
      <c r="K487" s="104"/>
      <c r="L487" s="103"/>
      <c r="M487" s="103"/>
      <c r="N487" s="103"/>
    </row>
    <row r="488" spans="10:14" ht="15" x14ac:dyDescent="0.25">
      <c r="J488" s="101"/>
      <c r="K488" s="104"/>
      <c r="L488" s="103"/>
      <c r="M488" s="103"/>
      <c r="N488" s="103"/>
    </row>
    <row r="489" spans="10:14" ht="15" x14ac:dyDescent="0.25">
      <c r="J489" s="101"/>
      <c r="K489" s="104"/>
      <c r="L489" s="103"/>
      <c r="M489" s="103"/>
      <c r="N489" s="103"/>
    </row>
    <row r="490" spans="10:14" ht="15" x14ac:dyDescent="0.25">
      <c r="J490" s="101"/>
      <c r="K490" s="104"/>
      <c r="L490" s="103"/>
      <c r="M490" s="103"/>
      <c r="N490" s="103"/>
    </row>
    <row r="491" spans="10:14" ht="15" x14ac:dyDescent="0.25">
      <c r="J491" s="101"/>
      <c r="K491" s="104"/>
      <c r="L491" s="103"/>
      <c r="M491" s="103"/>
      <c r="N491" s="103"/>
    </row>
    <row r="492" spans="10:14" ht="15" x14ac:dyDescent="0.25">
      <c r="J492" s="101"/>
      <c r="K492" s="104"/>
      <c r="L492" s="103"/>
      <c r="M492" s="103"/>
      <c r="N492" s="103"/>
    </row>
    <row r="493" spans="10:14" ht="15" x14ac:dyDescent="0.25">
      <c r="J493" s="101"/>
      <c r="K493" s="104"/>
      <c r="L493" s="103"/>
      <c r="M493" s="103"/>
      <c r="N493" s="103"/>
    </row>
    <row r="494" spans="10:14" ht="15" x14ac:dyDescent="0.25">
      <c r="J494" s="101"/>
      <c r="K494" s="104"/>
      <c r="L494" s="103"/>
      <c r="M494" s="103"/>
      <c r="N494" s="103"/>
    </row>
    <row r="495" spans="10:14" ht="15" x14ac:dyDescent="0.25">
      <c r="J495" s="101"/>
      <c r="K495" s="104"/>
      <c r="L495" s="103"/>
      <c r="M495" s="103"/>
      <c r="N495" s="103"/>
    </row>
    <row r="496" spans="10:14" ht="15" x14ac:dyDescent="0.25">
      <c r="J496" s="101"/>
      <c r="K496" s="104"/>
      <c r="L496" s="103"/>
      <c r="M496" s="103"/>
      <c r="N496" s="103"/>
    </row>
    <row r="497" spans="10:14" ht="15" x14ac:dyDescent="0.25">
      <c r="J497" s="101"/>
      <c r="K497" s="104"/>
      <c r="L497" s="103"/>
      <c r="M497" s="103"/>
      <c r="N497" s="103"/>
    </row>
    <row r="498" spans="10:14" ht="15" x14ac:dyDescent="0.25">
      <c r="J498" s="101"/>
      <c r="K498" s="104"/>
      <c r="L498" s="103"/>
      <c r="M498" s="103"/>
      <c r="N498" s="103"/>
    </row>
    <row r="499" spans="10:14" ht="15" x14ac:dyDescent="0.25">
      <c r="J499" s="101"/>
      <c r="K499" s="104"/>
      <c r="L499" s="103"/>
      <c r="M499" s="103"/>
      <c r="N499" s="103"/>
    </row>
    <row r="500" spans="10:14" ht="15" x14ac:dyDescent="0.25">
      <c r="J500" s="101"/>
      <c r="K500" s="104"/>
      <c r="L500" s="103"/>
      <c r="M500" s="103"/>
      <c r="N500" s="103"/>
    </row>
    <row r="501" spans="10:14" ht="15" x14ac:dyDescent="0.25">
      <c r="J501" s="101"/>
      <c r="K501" s="104"/>
      <c r="L501" s="103"/>
      <c r="M501" s="103"/>
      <c r="N501" s="103"/>
    </row>
    <row r="502" spans="10:14" ht="15" x14ac:dyDescent="0.25">
      <c r="J502" s="101"/>
      <c r="K502" s="104"/>
      <c r="L502" s="103"/>
      <c r="M502" s="103"/>
      <c r="N502" s="103"/>
    </row>
    <row r="503" spans="10:14" ht="15" x14ac:dyDescent="0.25">
      <c r="J503" s="101"/>
      <c r="K503" s="104"/>
      <c r="L503" s="103"/>
      <c r="M503" s="103"/>
      <c r="N503" s="103"/>
    </row>
    <row r="504" spans="10:14" ht="15" x14ac:dyDescent="0.25">
      <c r="J504" s="101"/>
      <c r="K504" s="104"/>
      <c r="L504" s="103"/>
      <c r="M504" s="103"/>
      <c r="N504" s="103"/>
    </row>
    <row r="505" spans="10:14" ht="15" x14ac:dyDescent="0.25">
      <c r="J505" s="101"/>
      <c r="K505" s="104"/>
      <c r="L505" s="103"/>
      <c r="M505" s="103"/>
      <c r="N505" s="103"/>
    </row>
    <row r="506" spans="10:14" ht="15" x14ac:dyDescent="0.25">
      <c r="J506" s="101"/>
      <c r="K506" s="104"/>
      <c r="L506" s="103"/>
      <c r="M506" s="103"/>
      <c r="N506" s="103"/>
    </row>
    <row r="507" spans="10:14" ht="15" x14ac:dyDescent="0.25">
      <c r="J507" s="101"/>
      <c r="K507" s="104"/>
      <c r="L507" s="103"/>
      <c r="M507" s="103"/>
      <c r="N507" s="103"/>
    </row>
    <row r="508" spans="10:14" ht="15" x14ac:dyDescent="0.25">
      <c r="J508" s="101"/>
      <c r="K508" s="104"/>
      <c r="L508" s="103"/>
      <c r="M508" s="103"/>
      <c r="N508" s="103"/>
    </row>
    <row r="509" spans="10:14" ht="15" x14ac:dyDescent="0.25">
      <c r="J509" s="101"/>
      <c r="K509" s="104"/>
      <c r="L509" s="103"/>
      <c r="M509" s="103"/>
      <c r="N509" s="103"/>
    </row>
    <row r="510" spans="10:14" ht="15" x14ac:dyDescent="0.25">
      <c r="J510" s="101"/>
      <c r="K510" s="104"/>
      <c r="L510" s="103"/>
      <c r="M510" s="103"/>
      <c r="N510" s="103"/>
    </row>
    <row r="511" spans="10:14" ht="15" x14ac:dyDescent="0.25">
      <c r="J511" s="101"/>
      <c r="K511" s="104"/>
      <c r="L511" s="103"/>
      <c r="M511" s="103"/>
      <c r="N511" s="103"/>
    </row>
    <row r="512" spans="10:14" ht="15" x14ac:dyDescent="0.25">
      <c r="J512" s="101"/>
      <c r="K512" s="104"/>
      <c r="L512" s="103"/>
      <c r="M512" s="103"/>
      <c r="N512" s="103"/>
    </row>
    <row r="513" spans="10:14" ht="15" x14ac:dyDescent="0.25">
      <c r="J513" s="101"/>
      <c r="K513" s="104"/>
      <c r="L513" s="103"/>
      <c r="M513" s="103"/>
      <c r="N513" s="103"/>
    </row>
    <row r="514" spans="10:14" ht="15" x14ac:dyDescent="0.25">
      <c r="J514" s="101"/>
      <c r="K514" s="104"/>
      <c r="L514" s="103"/>
      <c r="M514" s="103"/>
      <c r="N514" s="103"/>
    </row>
    <row r="515" spans="10:14" ht="15" x14ac:dyDescent="0.25">
      <c r="J515" s="101"/>
      <c r="K515" s="104"/>
      <c r="L515" s="103"/>
      <c r="M515" s="103"/>
      <c r="N515" s="103"/>
    </row>
    <row r="516" spans="10:14" ht="15" x14ac:dyDescent="0.25">
      <c r="J516" s="101"/>
      <c r="K516" s="104"/>
      <c r="L516" s="103"/>
      <c r="M516" s="103"/>
      <c r="N516" s="103"/>
    </row>
    <row r="517" spans="10:14" ht="15" x14ac:dyDescent="0.25">
      <c r="J517" s="101"/>
      <c r="K517" s="104"/>
      <c r="L517" s="103"/>
      <c r="M517" s="103"/>
      <c r="N517" s="103"/>
    </row>
    <row r="518" spans="10:14" ht="15" x14ac:dyDescent="0.25">
      <c r="J518" s="101"/>
      <c r="K518" s="104"/>
      <c r="L518" s="103"/>
      <c r="M518" s="103"/>
      <c r="N518" s="103"/>
    </row>
    <row r="519" spans="10:14" ht="15" x14ac:dyDescent="0.25">
      <c r="J519" s="101"/>
      <c r="K519" s="104"/>
      <c r="L519" s="103"/>
      <c r="M519" s="103"/>
      <c r="N519" s="103"/>
    </row>
    <row r="520" spans="10:14" ht="15" x14ac:dyDescent="0.25">
      <c r="J520" s="101"/>
      <c r="K520" s="104"/>
      <c r="L520" s="103"/>
      <c r="M520" s="103"/>
      <c r="N520" s="103"/>
    </row>
    <row r="521" spans="10:14" ht="15" x14ac:dyDescent="0.25">
      <c r="J521" s="101"/>
      <c r="K521" s="104"/>
      <c r="L521" s="103"/>
      <c r="M521" s="103"/>
      <c r="N521" s="103"/>
    </row>
    <row r="522" spans="10:14" ht="15" x14ac:dyDescent="0.25">
      <c r="J522" s="101"/>
      <c r="K522" s="104"/>
      <c r="L522" s="103"/>
      <c r="M522" s="103"/>
      <c r="N522" s="103"/>
    </row>
    <row r="523" spans="10:14" ht="15" x14ac:dyDescent="0.25">
      <c r="J523" s="101"/>
      <c r="K523" s="104"/>
      <c r="L523" s="103"/>
      <c r="M523" s="103"/>
      <c r="N523" s="103"/>
    </row>
    <row r="524" spans="10:14" ht="15" x14ac:dyDescent="0.25">
      <c r="J524" s="101"/>
      <c r="K524" s="104"/>
      <c r="L524" s="103"/>
      <c r="M524" s="103"/>
      <c r="N524" s="103"/>
    </row>
    <row r="525" spans="10:14" ht="15" x14ac:dyDescent="0.25">
      <c r="J525" s="101"/>
      <c r="K525" s="104"/>
      <c r="L525" s="103"/>
      <c r="M525" s="103"/>
      <c r="N525" s="103"/>
    </row>
    <row r="526" spans="10:14" ht="15" x14ac:dyDescent="0.25">
      <c r="J526" s="101"/>
      <c r="K526" s="104"/>
      <c r="L526" s="103"/>
      <c r="M526" s="103"/>
      <c r="N526" s="103"/>
    </row>
    <row r="527" spans="10:14" ht="15" x14ac:dyDescent="0.25">
      <c r="J527" s="101"/>
      <c r="K527" s="104"/>
      <c r="L527" s="103"/>
      <c r="M527" s="103"/>
      <c r="N527" s="103"/>
    </row>
    <row r="528" spans="10:14" ht="15" x14ac:dyDescent="0.25">
      <c r="J528" s="101"/>
      <c r="K528" s="104"/>
      <c r="L528" s="103"/>
      <c r="M528" s="103"/>
      <c r="N528" s="103"/>
    </row>
    <row r="529" spans="10:14" ht="15" x14ac:dyDescent="0.25">
      <c r="J529" s="101"/>
      <c r="K529" s="104"/>
      <c r="L529" s="103"/>
      <c r="M529" s="103"/>
      <c r="N529" s="103"/>
    </row>
    <row r="530" spans="10:14" ht="15" x14ac:dyDescent="0.25">
      <c r="J530" s="101"/>
      <c r="K530" s="104"/>
      <c r="L530" s="103"/>
      <c r="M530" s="103"/>
      <c r="N530" s="103"/>
    </row>
    <row r="531" spans="10:14" ht="15" x14ac:dyDescent="0.25">
      <c r="J531" s="101"/>
      <c r="K531" s="104"/>
      <c r="L531" s="103"/>
      <c r="M531" s="103"/>
      <c r="N531" s="103"/>
    </row>
    <row r="532" spans="10:14" ht="15" x14ac:dyDescent="0.25">
      <c r="J532" s="101"/>
      <c r="K532" s="104"/>
      <c r="L532" s="103"/>
      <c r="M532" s="103"/>
      <c r="N532" s="103"/>
    </row>
    <row r="533" spans="10:14" ht="15" x14ac:dyDescent="0.25">
      <c r="J533" s="101"/>
      <c r="K533" s="104"/>
      <c r="L533" s="103"/>
      <c r="M533" s="103"/>
      <c r="N533" s="103"/>
    </row>
    <row r="534" spans="10:14" ht="15" x14ac:dyDescent="0.25">
      <c r="J534" s="101"/>
      <c r="K534" s="104"/>
      <c r="L534" s="103"/>
      <c r="M534" s="103"/>
      <c r="N534" s="103"/>
    </row>
    <row r="535" spans="10:14" ht="15" x14ac:dyDescent="0.25">
      <c r="J535" s="101"/>
      <c r="K535" s="104"/>
      <c r="L535" s="103"/>
      <c r="M535" s="103"/>
      <c r="N535" s="103"/>
    </row>
    <row r="536" spans="10:14" ht="15" x14ac:dyDescent="0.25">
      <c r="J536" s="101"/>
      <c r="K536" s="104"/>
      <c r="L536" s="103"/>
      <c r="M536" s="103"/>
      <c r="N536" s="103"/>
    </row>
    <row r="537" spans="10:14" ht="15" x14ac:dyDescent="0.25">
      <c r="J537" s="101"/>
      <c r="K537" s="104"/>
      <c r="L537" s="103"/>
      <c r="M537" s="103"/>
      <c r="N537" s="103"/>
    </row>
    <row r="538" spans="10:14" ht="15" x14ac:dyDescent="0.25">
      <c r="J538" s="101"/>
      <c r="K538" s="104"/>
      <c r="L538" s="103"/>
      <c r="M538" s="103"/>
      <c r="N538" s="103"/>
    </row>
    <row r="539" spans="10:14" ht="15" x14ac:dyDescent="0.25">
      <c r="J539" s="101"/>
      <c r="K539" s="104"/>
      <c r="L539" s="103"/>
      <c r="M539" s="103"/>
      <c r="N539" s="103"/>
    </row>
    <row r="540" spans="10:14" ht="15" x14ac:dyDescent="0.25">
      <c r="J540" s="101"/>
      <c r="K540" s="104"/>
      <c r="L540" s="103"/>
      <c r="M540" s="103"/>
      <c r="N540" s="103"/>
    </row>
    <row r="541" spans="10:14" ht="15" x14ac:dyDescent="0.25">
      <c r="J541" s="101"/>
      <c r="K541" s="104"/>
      <c r="L541" s="103"/>
      <c r="M541" s="103"/>
      <c r="N541" s="103"/>
    </row>
    <row r="542" spans="10:14" ht="15" x14ac:dyDescent="0.25">
      <c r="J542" s="101"/>
      <c r="K542" s="104"/>
      <c r="L542" s="103"/>
      <c r="M542" s="103"/>
      <c r="N542" s="103"/>
    </row>
    <row r="543" spans="10:14" ht="15" x14ac:dyDescent="0.25">
      <c r="J543" s="101"/>
      <c r="K543" s="104"/>
      <c r="L543" s="103"/>
      <c r="M543" s="103"/>
      <c r="N543" s="103"/>
    </row>
    <row r="544" spans="10:14" ht="15" x14ac:dyDescent="0.25">
      <c r="J544" s="101"/>
      <c r="K544" s="104"/>
      <c r="L544" s="103"/>
      <c r="M544" s="103"/>
      <c r="N544" s="103"/>
    </row>
    <row r="545" spans="10:14" ht="15" x14ac:dyDescent="0.25">
      <c r="J545" s="101"/>
      <c r="K545" s="104"/>
      <c r="L545" s="103"/>
      <c r="M545" s="103"/>
      <c r="N545" s="103"/>
    </row>
    <row r="546" spans="10:14" ht="15" x14ac:dyDescent="0.25">
      <c r="J546" s="101"/>
      <c r="K546" s="104"/>
      <c r="L546" s="103"/>
      <c r="M546" s="103"/>
      <c r="N546" s="103"/>
    </row>
    <row r="547" spans="10:14" ht="15" x14ac:dyDescent="0.25">
      <c r="J547" s="101"/>
      <c r="K547" s="104"/>
      <c r="L547" s="103"/>
      <c r="M547" s="103"/>
      <c r="N547" s="103"/>
    </row>
    <row r="548" spans="10:14" ht="15" x14ac:dyDescent="0.25">
      <c r="J548" s="101"/>
      <c r="K548" s="104"/>
      <c r="L548" s="103"/>
      <c r="M548" s="103"/>
      <c r="N548" s="103"/>
    </row>
    <row r="549" spans="10:14" ht="15" x14ac:dyDescent="0.25">
      <c r="J549" s="101"/>
      <c r="K549" s="104"/>
      <c r="L549" s="103"/>
      <c r="M549" s="103"/>
      <c r="N549" s="103"/>
    </row>
    <row r="550" spans="10:14" ht="15" x14ac:dyDescent="0.25">
      <c r="J550" s="101"/>
      <c r="K550" s="104"/>
      <c r="L550" s="103"/>
      <c r="M550" s="103"/>
      <c r="N550" s="103"/>
    </row>
    <row r="551" spans="10:14" ht="15" x14ac:dyDescent="0.25">
      <c r="J551" s="101"/>
      <c r="K551" s="104"/>
      <c r="L551" s="103"/>
      <c r="M551" s="103"/>
      <c r="N551" s="103"/>
    </row>
    <row r="552" spans="10:14" ht="15" x14ac:dyDescent="0.25">
      <c r="J552" s="101"/>
      <c r="K552" s="104"/>
      <c r="L552" s="103"/>
      <c r="M552" s="103"/>
      <c r="N552" s="103"/>
    </row>
    <row r="553" spans="10:14" ht="15" x14ac:dyDescent="0.25">
      <c r="J553" s="101"/>
      <c r="K553" s="104"/>
      <c r="L553" s="103"/>
      <c r="M553" s="103"/>
      <c r="N553" s="103"/>
    </row>
    <row r="554" spans="10:14" ht="15" x14ac:dyDescent="0.25">
      <c r="J554" s="101"/>
      <c r="K554" s="104"/>
      <c r="L554" s="103"/>
      <c r="M554" s="103"/>
      <c r="N554" s="103"/>
    </row>
    <row r="555" spans="10:14" ht="15" x14ac:dyDescent="0.25">
      <c r="J555" s="101"/>
      <c r="K555" s="104"/>
      <c r="L555" s="103"/>
      <c r="M555" s="103"/>
      <c r="N555" s="103"/>
    </row>
    <row r="556" spans="10:14" ht="15" x14ac:dyDescent="0.25">
      <c r="J556" s="101"/>
      <c r="K556" s="104"/>
      <c r="L556" s="103"/>
      <c r="M556" s="103"/>
      <c r="N556" s="103"/>
    </row>
    <row r="557" spans="10:14" ht="15" x14ac:dyDescent="0.25">
      <c r="J557" s="101"/>
      <c r="K557" s="104"/>
      <c r="L557" s="103"/>
      <c r="M557" s="103"/>
      <c r="N557" s="103"/>
    </row>
    <row r="558" spans="10:14" ht="15" x14ac:dyDescent="0.25">
      <c r="J558" s="101"/>
      <c r="K558" s="104"/>
      <c r="L558" s="103"/>
      <c r="M558" s="103"/>
      <c r="N558" s="103"/>
    </row>
    <row r="559" spans="10:14" ht="15" x14ac:dyDescent="0.25">
      <c r="J559" s="101"/>
      <c r="K559" s="104"/>
      <c r="L559" s="103"/>
      <c r="M559" s="103"/>
      <c r="N559" s="103"/>
    </row>
    <row r="560" spans="10:14" ht="15" x14ac:dyDescent="0.25">
      <c r="J560" s="101"/>
      <c r="K560" s="104"/>
      <c r="L560" s="103"/>
      <c r="M560" s="103"/>
      <c r="N560" s="103"/>
    </row>
    <row r="561" spans="10:14" ht="15" x14ac:dyDescent="0.25">
      <c r="J561" s="101"/>
      <c r="K561" s="104"/>
      <c r="L561" s="103"/>
      <c r="M561" s="103"/>
      <c r="N561" s="103"/>
    </row>
    <row r="562" spans="10:14" ht="15" x14ac:dyDescent="0.25">
      <c r="J562" s="101"/>
      <c r="K562" s="104"/>
      <c r="L562" s="103"/>
      <c r="M562" s="103"/>
      <c r="N562" s="103"/>
    </row>
    <row r="563" spans="10:14" ht="15" x14ac:dyDescent="0.25">
      <c r="J563" s="101"/>
      <c r="K563" s="104"/>
      <c r="L563" s="103"/>
      <c r="M563" s="103"/>
      <c r="N563" s="103"/>
    </row>
    <row r="564" spans="10:14" ht="15" x14ac:dyDescent="0.25">
      <c r="J564" s="101"/>
      <c r="K564" s="104"/>
      <c r="L564" s="103"/>
      <c r="M564" s="103"/>
      <c r="N564" s="103"/>
    </row>
    <row r="565" spans="10:14" ht="15" x14ac:dyDescent="0.25">
      <c r="J565" s="101"/>
      <c r="K565" s="104"/>
      <c r="L565" s="103"/>
      <c r="M565" s="103"/>
      <c r="N565" s="103"/>
    </row>
    <row r="566" spans="10:14" ht="15" x14ac:dyDescent="0.25">
      <c r="J566" s="101"/>
      <c r="K566" s="104"/>
      <c r="L566" s="103"/>
      <c r="M566" s="103"/>
      <c r="N566" s="103"/>
    </row>
    <row r="567" spans="10:14" ht="15" x14ac:dyDescent="0.25">
      <c r="J567" s="101"/>
      <c r="K567" s="104"/>
      <c r="L567" s="103"/>
      <c r="M567" s="103"/>
      <c r="N567" s="103"/>
    </row>
    <row r="568" spans="10:14" ht="15" x14ac:dyDescent="0.25">
      <c r="J568" s="101"/>
      <c r="K568" s="104"/>
      <c r="L568" s="103"/>
      <c r="M568" s="103"/>
      <c r="N568" s="103"/>
    </row>
    <row r="569" spans="10:14" ht="15" x14ac:dyDescent="0.25">
      <c r="J569" s="101"/>
      <c r="K569" s="104"/>
      <c r="L569" s="103"/>
      <c r="M569" s="103"/>
      <c r="N569" s="103"/>
    </row>
    <row r="570" spans="10:14" ht="15" x14ac:dyDescent="0.25">
      <c r="J570" s="101"/>
      <c r="K570" s="104"/>
      <c r="L570" s="103"/>
      <c r="M570" s="103"/>
      <c r="N570" s="103"/>
    </row>
    <row r="571" spans="10:14" ht="15" x14ac:dyDescent="0.25">
      <c r="J571" s="101"/>
      <c r="K571" s="104"/>
      <c r="L571" s="103"/>
      <c r="M571" s="103"/>
      <c r="N571" s="103"/>
    </row>
    <row r="572" spans="10:14" ht="15" x14ac:dyDescent="0.25">
      <c r="J572" s="101"/>
      <c r="K572" s="104"/>
      <c r="L572" s="103"/>
      <c r="M572" s="103"/>
      <c r="N572" s="103"/>
    </row>
    <row r="573" spans="10:14" ht="15" x14ac:dyDescent="0.25">
      <c r="J573" s="101"/>
      <c r="K573" s="104"/>
      <c r="L573" s="103"/>
      <c r="M573" s="103"/>
      <c r="N573" s="103"/>
    </row>
    <row r="574" spans="10:14" ht="15" x14ac:dyDescent="0.25">
      <c r="J574" s="101"/>
      <c r="K574" s="104"/>
      <c r="L574" s="103"/>
      <c r="M574" s="103"/>
      <c r="N574" s="103"/>
    </row>
    <row r="575" spans="10:14" ht="15" x14ac:dyDescent="0.25">
      <c r="J575" s="101"/>
      <c r="K575" s="104"/>
      <c r="L575" s="103"/>
      <c r="M575" s="103"/>
      <c r="N575" s="103"/>
    </row>
    <row r="576" spans="10:14" ht="15" x14ac:dyDescent="0.25">
      <c r="J576" s="101"/>
      <c r="K576" s="104"/>
      <c r="L576" s="103"/>
      <c r="M576" s="103"/>
      <c r="N576" s="103"/>
    </row>
    <row r="577" spans="10:14" ht="15" x14ac:dyDescent="0.25">
      <c r="J577" s="101"/>
      <c r="K577" s="104"/>
      <c r="L577" s="103"/>
      <c r="M577" s="103"/>
      <c r="N577" s="103"/>
    </row>
    <row r="578" spans="10:14" ht="15" x14ac:dyDescent="0.25">
      <c r="J578" s="101"/>
      <c r="K578" s="104"/>
      <c r="L578" s="103"/>
      <c r="M578" s="103"/>
      <c r="N578" s="103"/>
    </row>
    <row r="579" spans="10:14" ht="15" x14ac:dyDescent="0.25">
      <c r="J579" s="101"/>
      <c r="K579" s="104"/>
      <c r="L579" s="103"/>
      <c r="M579" s="103"/>
      <c r="N579" s="103"/>
    </row>
    <row r="580" spans="10:14" ht="15" x14ac:dyDescent="0.25">
      <c r="J580" s="101"/>
      <c r="K580" s="104"/>
      <c r="L580" s="103"/>
      <c r="M580" s="103"/>
      <c r="N580" s="103"/>
    </row>
    <row r="581" spans="10:14" ht="15" x14ac:dyDescent="0.25">
      <c r="J581" s="101"/>
      <c r="K581" s="104"/>
      <c r="L581" s="103"/>
      <c r="M581" s="103"/>
      <c r="N581" s="103"/>
    </row>
    <row r="582" spans="10:14" ht="15" x14ac:dyDescent="0.25">
      <c r="J582" s="101"/>
      <c r="K582" s="104"/>
      <c r="L582" s="103"/>
      <c r="M582" s="103"/>
      <c r="N582" s="103"/>
    </row>
    <row r="583" spans="10:14" ht="15" x14ac:dyDescent="0.25">
      <c r="J583" s="101"/>
      <c r="K583" s="104"/>
      <c r="L583" s="103"/>
      <c r="M583" s="103"/>
      <c r="N583" s="103"/>
    </row>
    <row r="584" spans="10:14" ht="15" x14ac:dyDescent="0.25">
      <c r="J584" s="101"/>
      <c r="K584" s="104"/>
      <c r="L584" s="103"/>
      <c r="M584" s="103"/>
      <c r="N584" s="103"/>
    </row>
    <row r="585" spans="10:14" ht="15" x14ac:dyDescent="0.25">
      <c r="J585" s="101"/>
      <c r="K585" s="104"/>
      <c r="L585" s="103"/>
      <c r="M585" s="103"/>
      <c r="N585" s="103"/>
    </row>
    <row r="586" spans="10:14" ht="15" x14ac:dyDescent="0.25">
      <c r="J586" s="101"/>
      <c r="K586" s="104"/>
      <c r="L586" s="103"/>
      <c r="M586" s="103"/>
      <c r="N586" s="103"/>
    </row>
    <row r="587" spans="10:14" ht="15" x14ac:dyDescent="0.25">
      <c r="J587" s="101"/>
      <c r="K587" s="104"/>
      <c r="L587" s="103"/>
      <c r="M587" s="103"/>
      <c r="N587" s="103"/>
    </row>
    <row r="588" spans="10:14" ht="15" x14ac:dyDescent="0.25">
      <c r="J588" s="101"/>
      <c r="K588" s="104"/>
      <c r="L588" s="103"/>
      <c r="M588" s="103"/>
      <c r="N588" s="103"/>
    </row>
    <row r="589" spans="10:14" ht="15" x14ac:dyDescent="0.25">
      <c r="J589" s="101"/>
      <c r="K589" s="104"/>
      <c r="L589" s="103"/>
      <c r="M589" s="103"/>
      <c r="N589" s="103"/>
    </row>
    <row r="590" spans="10:14" ht="15" x14ac:dyDescent="0.25">
      <c r="J590" s="101"/>
      <c r="K590" s="104"/>
      <c r="L590" s="103"/>
      <c r="M590" s="103"/>
      <c r="N590" s="103"/>
    </row>
    <row r="591" spans="10:14" ht="15" x14ac:dyDescent="0.25">
      <c r="J591" s="101"/>
      <c r="K591" s="104"/>
      <c r="L591" s="103"/>
      <c r="M591" s="103"/>
      <c r="N591" s="103"/>
    </row>
    <row r="592" spans="10:14" ht="15" x14ac:dyDescent="0.25">
      <c r="J592" s="101"/>
      <c r="K592" s="104"/>
      <c r="L592" s="103"/>
      <c r="M592" s="103"/>
      <c r="N592" s="103"/>
    </row>
    <row r="593" spans="10:14" ht="15" x14ac:dyDescent="0.25">
      <c r="J593" s="101"/>
      <c r="K593" s="104"/>
      <c r="L593" s="103"/>
      <c r="M593" s="103"/>
      <c r="N593" s="103"/>
    </row>
    <row r="594" spans="10:14" ht="15" x14ac:dyDescent="0.25">
      <c r="J594" s="101"/>
      <c r="K594" s="104"/>
      <c r="L594" s="103"/>
      <c r="M594" s="103"/>
      <c r="N594" s="103"/>
    </row>
    <row r="595" spans="10:14" ht="15" x14ac:dyDescent="0.25">
      <c r="J595" s="101"/>
      <c r="K595" s="104"/>
      <c r="L595" s="103"/>
      <c r="M595" s="103"/>
      <c r="N595" s="103"/>
    </row>
    <row r="596" spans="10:14" ht="15" x14ac:dyDescent="0.25">
      <c r="J596" s="101"/>
      <c r="K596" s="104"/>
      <c r="L596" s="103"/>
      <c r="M596" s="103"/>
      <c r="N596" s="103"/>
    </row>
    <row r="597" spans="10:14" ht="15" x14ac:dyDescent="0.25">
      <c r="J597" s="101"/>
      <c r="K597" s="104"/>
      <c r="L597" s="103"/>
      <c r="M597" s="103"/>
      <c r="N597" s="103"/>
    </row>
    <row r="598" spans="10:14" ht="15" x14ac:dyDescent="0.25">
      <c r="J598" s="101"/>
      <c r="K598" s="104"/>
      <c r="L598" s="103"/>
      <c r="M598" s="103"/>
      <c r="N598" s="103"/>
    </row>
    <row r="599" spans="10:14" ht="15" x14ac:dyDescent="0.25">
      <c r="J599" s="101"/>
      <c r="K599" s="104"/>
      <c r="L599" s="103"/>
      <c r="M599" s="103"/>
      <c r="N599" s="103"/>
    </row>
    <row r="600" spans="10:14" ht="15" x14ac:dyDescent="0.25">
      <c r="J600" s="101"/>
      <c r="K600" s="104"/>
      <c r="L600" s="103"/>
      <c r="M600" s="103"/>
      <c r="N600" s="103"/>
    </row>
    <row r="601" spans="10:14" ht="15" x14ac:dyDescent="0.25">
      <c r="J601" s="101"/>
      <c r="K601" s="104"/>
      <c r="L601" s="103"/>
      <c r="M601" s="103"/>
      <c r="N601" s="103"/>
    </row>
    <row r="602" spans="10:14" ht="15" x14ac:dyDescent="0.25">
      <c r="J602" s="101"/>
      <c r="K602" s="104"/>
      <c r="L602" s="103"/>
      <c r="M602" s="103"/>
      <c r="N602" s="103"/>
    </row>
    <row r="603" spans="10:14" ht="15" x14ac:dyDescent="0.25">
      <c r="J603" s="101"/>
      <c r="K603" s="104"/>
      <c r="L603" s="103"/>
      <c r="M603" s="103"/>
      <c r="N603" s="103"/>
    </row>
    <row r="604" spans="10:14" ht="15" x14ac:dyDescent="0.25">
      <c r="J604" s="101"/>
      <c r="K604" s="104"/>
      <c r="L604" s="103"/>
      <c r="M604" s="103"/>
      <c r="N604" s="103"/>
    </row>
    <row r="605" spans="10:14" ht="15" x14ac:dyDescent="0.25">
      <c r="J605" s="101"/>
      <c r="K605" s="104"/>
      <c r="L605" s="103"/>
      <c r="M605" s="103"/>
      <c r="N605" s="103"/>
    </row>
    <row r="606" spans="10:14" ht="15" x14ac:dyDescent="0.25">
      <c r="J606" s="101"/>
      <c r="K606" s="104"/>
      <c r="L606" s="103"/>
      <c r="M606" s="103"/>
      <c r="N606" s="103"/>
    </row>
    <row r="607" spans="10:14" ht="15" x14ac:dyDescent="0.25">
      <c r="J607" s="101"/>
      <c r="K607" s="104"/>
      <c r="L607" s="103"/>
      <c r="M607" s="103"/>
      <c r="N607" s="103"/>
    </row>
    <row r="608" spans="10:14" ht="15" x14ac:dyDescent="0.25">
      <c r="J608" s="101"/>
      <c r="K608" s="104"/>
      <c r="L608" s="103"/>
      <c r="M608" s="103"/>
      <c r="N608" s="103"/>
    </row>
    <row r="609" spans="10:14" ht="15" x14ac:dyDescent="0.25">
      <c r="J609" s="101"/>
      <c r="K609" s="104"/>
      <c r="L609" s="103"/>
      <c r="M609" s="103"/>
      <c r="N609" s="103"/>
    </row>
    <row r="610" spans="10:14" ht="15" x14ac:dyDescent="0.25">
      <c r="J610" s="101"/>
      <c r="K610" s="104"/>
      <c r="L610" s="103"/>
      <c r="M610" s="103"/>
      <c r="N610" s="103"/>
    </row>
    <row r="611" spans="10:14" ht="15" x14ac:dyDescent="0.25">
      <c r="J611" s="101"/>
      <c r="K611" s="104"/>
      <c r="L611" s="103"/>
      <c r="M611" s="103"/>
      <c r="N611" s="103"/>
    </row>
    <row r="612" spans="10:14" ht="15" x14ac:dyDescent="0.25">
      <c r="J612" s="101"/>
      <c r="K612" s="104"/>
      <c r="L612" s="103"/>
      <c r="M612" s="103"/>
      <c r="N612" s="103"/>
    </row>
    <row r="613" spans="10:14" ht="15" x14ac:dyDescent="0.25">
      <c r="J613" s="101"/>
      <c r="K613" s="104"/>
      <c r="L613" s="103"/>
      <c r="M613" s="103"/>
      <c r="N613" s="103"/>
    </row>
    <row r="614" spans="10:14" ht="15" x14ac:dyDescent="0.25">
      <c r="J614" s="101"/>
      <c r="K614" s="104"/>
      <c r="L614" s="103"/>
      <c r="M614" s="103"/>
      <c r="N614" s="103"/>
    </row>
    <row r="615" spans="10:14" ht="15" x14ac:dyDescent="0.25">
      <c r="J615" s="101"/>
      <c r="K615" s="104"/>
      <c r="L615" s="103"/>
      <c r="M615" s="103"/>
      <c r="N615" s="103"/>
    </row>
    <row r="616" spans="10:14" ht="15" x14ac:dyDescent="0.25">
      <c r="J616" s="101"/>
      <c r="K616" s="104"/>
      <c r="L616" s="103"/>
      <c r="M616" s="103"/>
      <c r="N616" s="103"/>
    </row>
    <row r="617" spans="10:14" ht="15" x14ac:dyDescent="0.25">
      <c r="J617" s="101"/>
      <c r="K617" s="104"/>
      <c r="L617" s="103"/>
      <c r="M617" s="103"/>
      <c r="N617" s="103"/>
    </row>
    <row r="618" spans="10:14" ht="15" x14ac:dyDescent="0.25">
      <c r="J618" s="101"/>
      <c r="K618" s="104"/>
      <c r="L618" s="103"/>
      <c r="M618" s="103"/>
      <c r="N618" s="103"/>
    </row>
  </sheetData>
  <mergeCells count="1">
    <mergeCell ref="A4:K4"/>
  </mergeCells>
  <phoneticPr fontId="11" type="noConversion"/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1" sqref="R11"/>
    </sheetView>
  </sheetViews>
  <sheetFormatPr defaultRowHeight="12.75" x14ac:dyDescent="0.2"/>
  <sheetData/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628"/>
  <sheetViews>
    <sheetView workbookViewId="0">
      <selection activeCell="B31" sqref="B31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6384" width="9.140625" style="5"/>
  </cols>
  <sheetData>
    <row r="3" spans="1:11" x14ac:dyDescent="0.2">
      <c r="A3" s="7" t="s">
        <v>29</v>
      </c>
    </row>
    <row r="4" spans="1:11" ht="18" x14ac:dyDescent="0.25">
      <c r="A4" s="134" t="s">
        <v>113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18" x14ac:dyDescent="0.25">
      <c r="A5" s="109"/>
      <c r="B5" s="109"/>
      <c r="C5" s="109"/>
      <c r="D5" s="109"/>
      <c r="E5" s="44"/>
      <c r="F5" s="109"/>
      <c r="G5" s="109"/>
      <c r="H5" s="109"/>
      <c r="I5" s="109"/>
      <c r="J5" s="109"/>
      <c r="K5" s="109"/>
    </row>
    <row r="6" spans="1:11" ht="37.5" customHeight="1" x14ac:dyDescent="0.2">
      <c r="A6" s="25"/>
      <c r="B6" s="26" t="s">
        <v>1</v>
      </c>
      <c r="C6" s="27" t="s">
        <v>2</v>
      </c>
      <c r="D6" s="43" t="s">
        <v>15</v>
      </c>
      <c r="E6" s="28" t="s">
        <v>10</v>
      </c>
      <c r="F6" s="28" t="s">
        <v>9</v>
      </c>
      <c r="G6" s="29" t="s">
        <v>4</v>
      </c>
      <c r="H6" s="30" t="s">
        <v>3</v>
      </c>
      <c r="I6" s="30" t="s">
        <v>5</v>
      </c>
      <c r="J6" s="27" t="s">
        <v>6</v>
      </c>
      <c r="K6" s="29" t="s">
        <v>8</v>
      </c>
    </row>
    <row r="7" spans="1:11" ht="14.25" customHeight="1" x14ac:dyDescent="0.2">
      <c r="A7" s="19"/>
      <c r="B7" s="20"/>
      <c r="C7" s="21"/>
      <c r="D7" s="21"/>
      <c r="E7" s="45"/>
      <c r="F7" s="22"/>
      <c r="G7" s="23"/>
      <c r="H7" s="24"/>
      <c r="I7" s="24"/>
      <c r="J7" s="21"/>
      <c r="K7" s="23"/>
    </row>
    <row r="8" spans="1:11" ht="15" x14ac:dyDescent="0.25">
      <c r="A8" s="8"/>
      <c r="B8" s="17"/>
      <c r="C8" s="8"/>
      <c r="D8" s="41"/>
      <c r="E8" s="46"/>
      <c r="F8" s="13"/>
      <c r="G8" s="10"/>
      <c r="H8" s="12"/>
      <c r="I8" s="33"/>
      <c r="J8" s="8"/>
      <c r="K8" s="10"/>
    </row>
    <row r="9" spans="1:11" ht="15" x14ac:dyDescent="0.25">
      <c r="A9" s="8"/>
      <c r="B9" s="17" t="s">
        <v>13</v>
      </c>
      <c r="C9" s="8"/>
      <c r="D9" s="8"/>
      <c r="E9" s="46"/>
      <c r="F9" s="13"/>
      <c r="G9" s="10"/>
      <c r="H9" s="12"/>
      <c r="I9" s="33"/>
      <c r="J9" s="8"/>
      <c r="K9" s="10"/>
    </row>
    <row r="10" spans="1:11" ht="15" x14ac:dyDescent="0.25">
      <c r="A10" s="8">
        <v>1</v>
      </c>
      <c r="B10" s="9" t="s">
        <v>17</v>
      </c>
      <c r="C10" s="48" t="s">
        <v>25</v>
      </c>
      <c r="D10" s="48">
        <v>7.6620370370370366E-3</v>
      </c>
      <c r="E10" s="48">
        <v>2.8946759259259255E-2</v>
      </c>
      <c r="F10" s="31">
        <v>4.2546296296296297E-2</v>
      </c>
      <c r="G10" s="10">
        <v>100</v>
      </c>
      <c r="H10" s="12">
        <v>97.9</v>
      </c>
      <c r="I10" s="11">
        <f>(G10+H10)/2</f>
        <v>98.95</v>
      </c>
      <c r="J10" s="8" t="s">
        <v>84</v>
      </c>
      <c r="K10" s="10">
        <v>1</v>
      </c>
    </row>
    <row r="11" spans="1:11" ht="15" x14ac:dyDescent="0.25">
      <c r="A11" s="8">
        <v>2</v>
      </c>
      <c r="B11" s="9" t="s">
        <v>114</v>
      </c>
      <c r="C11" s="48" t="s">
        <v>122</v>
      </c>
      <c r="D11" s="48">
        <v>8.6921296296296312E-3</v>
      </c>
      <c r="E11" s="48">
        <v>3.1030092592592592E-2</v>
      </c>
      <c r="F11" s="31">
        <v>4.4571759259259262E-2</v>
      </c>
      <c r="G11" s="10">
        <v>99</v>
      </c>
      <c r="H11" s="12">
        <v>93.5</v>
      </c>
      <c r="I11" s="11">
        <f>(G11+H11)/2</f>
        <v>96.25</v>
      </c>
      <c r="J11" s="8" t="s">
        <v>7</v>
      </c>
      <c r="K11" s="10">
        <v>1</v>
      </c>
    </row>
    <row r="12" spans="1:11" ht="15" x14ac:dyDescent="0.25">
      <c r="A12" s="8">
        <v>3</v>
      </c>
      <c r="B12" s="9" t="s">
        <v>115</v>
      </c>
      <c r="C12" s="8" t="s">
        <v>122</v>
      </c>
      <c r="D12" s="48">
        <v>8.7152777777777784E-3</v>
      </c>
      <c r="E12" s="48">
        <v>3.0995370370370371E-2</v>
      </c>
      <c r="F12" s="31">
        <v>4.4930555555555557E-2</v>
      </c>
      <c r="G12" s="10">
        <v>98</v>
      </c>
      <c r="H12" s="12">
        <v>92.7</v>
      </c>
      <c r="I12" s="11">
        <f>(G12+H12)/2</f>
        <v>95.35</v>
      </c>
      <c r="J12" s="8" t="s">
        <v>7</v>
      </c>
      <c r="K12" s="10">
        <v>2</v>
      </c>
    </row>
    <row r="13" spans="1:11" ht="15" x14ac:dyDescent="0.25">
      <c r="A13" s="8">
        <v>4</v>
      </c>
      <c r="B13" s="9" t="s">
        <v>45</v>
      </c>
      <c r="C13" s="8" t="s">
        <v>33</v>
      </c>
      <c r="D13" s="48">
        <v>8.5532407407407415E-3</v>
      </c>
      <c r="E13" s="48">
        <v>3.0243055555555554E-2</v>
      </c>
      <c r="F13" s="31">
        <v>4.5254629629629624E-2</v>
      </c>
      <c r="G13" s="10">
        <v>97</v>
      </c>
      <c r="H13" s="12">
        <v>92.1</v>
      </c>
      <c r="I13" s="11">
        <f t="shared" ref="I13:I34" si="0">(G13+H13)/2</f>
        <v>94.55</v>
      </c>
      <c r="J13" s="8" t="s">
        <v>7</v>
      </c>
      <c r="K13" s="10">
        <v>3</v>
      </c>
    </row>
    <row r="14" spans="1:11" ht="15" x14ac:dyDescent="0.25">
      <c r="A14" s="8">
        <v>5</v>
      </c>
      <c r="B14" s="9" t="s">
        <v>93</v>
      </c>
      <c r="C14" s="8" t="s">
        <v>0</v>
      </c>
      <c r="D14" s="48">
        <v>8.4490740740740741E-3</v>
      </c>
      <c r="E14" s="48">
        <v>3.0428240740740742E-2</v>
      </c>
      <c r="F14" s="31">
        <v>4.6979166666666662E-2</v>
      </c>
      <c r="G14" s="10">
        <v>96</v>
      </c>
      <c r="H14" s="12">
        <v>88.7</v>
      </c>
      <c r="I14" s="11">
        <f t="shared" si="0"/>
        <v>92.35</v>
      </c>
      <c r="J14" s="8" t="s">
        <v>20</v>
      </c>
      <c r="K14" s="10">
        <v>1</v>
      </c>
    </row>
    <row r="15" spans="1:11" ht="15" x14ac:dyDescent="0.25">
      <c r="A15" s="8">
        <v>6</v>
      </c>
      <c r="B15" s="9" t="s">
        <v>104</v>
      </c>
      <c r="C15" s="8" t="s">
        <v>24</v>
      </c>
      <c r="D15" s="48">
        <v>8.7499999999999991E-3</v>
      </c>
      <c r="E15" s="48">
        <v>3.0914351851851849E-2</v>
      </c>
      <c r="F15" s="31">
        <v>4.702546296296297E-2</v>
      </c>
      <c r="G15" s="10">
        <v>95</v>
      </c>
      <c r="H15" s="12">
        <v>88.6</v>
      </c>
      <c r="I15" s="11">
        <f t="shared" si="0"/>
        <v>91.8</v>
      </c>
      <c r="J15" s="8" t="s">
        <v>7</v>
      </c>
      <c r="K15" s="10">
        <v>4</v>
      </c>
    </row>
    <row r="16" spans="1:11" ht="15" x14ac:dyDescent="0.25">
      <c r="A16" s="8">
        <v>7</v>
      </c>
      <c r="B16" s="9" t="s">
        <v>105</v>
      </c>
      <c r="C16" s="8" t="s">
        <v>76</v>
      </c>
      <c r="D16" s="48">
        <v>8.8541666666666664E-3</v>
      </c>
      <c r="E16" s="48">
        <v>3.4143518518518517E-2</v>
      </c>
      <c r="F16" s="31">
        <v>4.8287037037037038E-2</v>
      </c>
      <c r="G16" s="10">
        <v>94</v>
      </c>
      <c r="H16" s="12">
        <v>86.3</v>
      </c>
      <c r="I16" s="11">
        <f t="shared" si="0"/>
        <v>90.15</v>
      </c>
      <c r="J16" s="8" t="s">
        <v>19</v>
      </c>
      <c r="K16" s="10">
        <v>1</v>
      </c>
    </row>
    <row r="17" spans="1:11" ht="15" x14ac:dyDescent="0.25">
      <c r="A17" s="8">
        <v>8</v>
      </c>
      <c r="B17" s="9" t="s">
        <v>68</v>
      </c>
      <c r="C17" s="8" t="s">
        <v>25</v>
      </c>
      <c r="D17" s="48">
        <v>8.4143518518518517E-3</v>
      </c>
      <c r="E17" s="48">
        <v>3.363425925925926E-2</v>
      </c>
      <c r="F17" s="31">
        <v>4.8877314814814811E-2</v>
      </c>
      <c r="G17" s="10">
        <v>93</v>
      </c>
      <c r="H17" s="12">
        <v>85.2</v>
      </c>
      <c r="I17" s="11">
        <f>(G17+H17)/2</f>
        <v>89.1</v>
      </c>
      <c r="J17" s="8" t="s">
        <v>7</v>
      </c>
      <c r="K17" s="10">
        <v>5</v>
      </c>
    </row>
    <row r="18" spans="1:11" ht="15" x14ac:dyDescent="0.25">
      <c r="A18" s="8">
        <v>9</v>
      </c>
      <c r="B18" s="9" t="s">
        <v>116</v>
      </c>
      <c r="C18" s="8" t="s">
        <v>18</v>
      </c>
      <c r="D18" s="48">
        <v>1.0787037037037038E-2</v>
      </c>
      <c r="E18" s="48">
        <v>3.5856481481481482E-2</v>
      </c>
      <c r="F18" s="31">
        <v>4.9039351851851855E-2</v>
      </c>
      <c r="G18" s="10">
        <v>92</v>
      </c>
      <c r="H18" s="12">
        <v>85</v>
      </c>
      <c r="I18" s="11">
        <f t="shared" si="0"/>
        <v>88.5</v>
      </c>
      <c r="J18" s="8" t="s">
        <v>20</v>
      </c>
      <c r="K18" s="10">
        <v>2</v>
      </c>
    </row>
    <row r="19" spans="1:11" ht="15" x14ac:dyDescent="0.25">
      <c r="A19" s="8">
        <v>10</v>
      </c>
      <c r="B19" s="9" t="s">
        <v>38</v>
      </c>
      <c r="C19" s="8" t="s">
        <v>33</v>
      </c>
      <c r="D19" s="48">
        <v>1.224537037037037E-2</v>
      </c>
      <c r="E19" s="48">
        <v>3.6307870370370372E-2</v>
      </c>
      <c r="F19" s="32">
        <v>4.9236111111111112E-2</v>
      </c>
      <c r="G19" s="10">
        <v>91</v>
      </c>
      <c r="H19" s="12">
        <v>84.6</v>
      </c>
      <c r="I19" s="11">
        <f t="shared" si="0"/>
        <v>87.8</v>
      </c>
      <c r="J19" s="8" t="s">
        <v>7</v>
      </c>
      <c r="K19" s="10">
        <v>6</v>
      </c>
    </row>
    <row r="20" spans="1:11" ht="15" x14ac:dyDescent="0.25">
      <c r="A20" s="8">
        <v>11</v>
      </c>
      <c r="B20" s="9" t="s">
        <v>32</v>
      </c>
      <c r="C20" s="8" t="s">
        <v>12</v>
      </c>
      <c r="D20" s="48">
        <v>8.3564814814814804E-3</v>
      </c>
      <c r="E20" s="48">
        <v>3.3738425925925929E-2</v>
      </c>
      <c r="F20" s="32">
        <v>5.0474537037037033E-2</v>
      </c>
      <c r="G20" s="10">
        <v>90</v>
      </c>
      <c r="H20" s="12">
        <v>82.5</v>
      </c>
      <c r="I20" s="11">
        <f t="shared" si="0"/>
        <v>86.25</v>
      </c>
      <c r="J20" s="8" t="s">
        <v>20</v>
      </c>
      <c r="K20" s="10">
        <v>3</v>
      </c>
    </row>
    <row r="21" spans="1:11" ht="15" x14ac:dyDescent="0.25">
      <c r="A21" s="8">
        <v>12</v>
      </c>
      <c r="B21" s="9" t="s">
        <v>63</v>
      </c>
      <c r="C21" s="8" t="s">
        <v>12</v>
      </c>
      <c r="D21" s="48">
        <v>9.5370370370370366E-3</v>
      </c>
      <c r="E21" s="48">
        <v>3.4016203703703708E-2</v>
      </c>
      <c r="F21" s="31">
        <v>5.1087962962962967E-2</v>
      </c>
      <c r="G21" s="10">
        <v>89</v>
      </c>
      <c r="H21" s="12">
        <v>81.599999999999994</v>
      </c>
      <c r="I21" s="11">
        <f t="shared" si="0"/>
        <v>85.3</v>
      </c>
      <c r="J21" s="8" t="s">
        <v>84</v>
      </c>
      <c r="K21" s="10">
        <v>2</v>
      </c>
    </row>
    <row r="22" spans="1:11" ht="15" x14ac:dyDescent="0.25">
      <c r="A22" s="8">
        <v>13</v>
      </c>
      <c r="B22" s="9" t="s">
        <v>123</v>
      </c>
      <c r="C22" s="8" t="s">
        <v>12</v>
      </c>
      <c r="D22" s="48">
        <v>9.5833333333333343E-3</v>
      </c>
      <c r="E22" s="48">
        <v>3.5879629629629629E-2</v>
      </c>
      <c r="F22" s="31">
        <v>5.1168981481481489E-2</v>
      </c>
      <c r="G22" s="10">
        <v>88</v>
      </c>
      <c r="H22" s="12">
        <v>81.400000000000006</v>
      </c>
      <c r="I22" s="11">
        <f>(G22+H22)/2</f>
        <v>84.7</v>
      </c>
      <c r="J22" s="8" t="s">
        <v>19</v>
      </c>
      <c r="K22" s="10">
        <v>2</v>
      </c>
    </row>
    <row r="23" spans="1:11" ht="15" x14ac:dyDescent="0.25">
      <c r="A23" s="8">
        <v>14</v>
      </c>
      <c r="B23" s="9" t="s">
        <v>27</v>
      </c>
      <c r="C23" s="8" t="s">
        <v>18</v>
      </c>
      <c r="D23" s="48">
        <v>9.9768518518518531E-3</v>
      </c>
      <c r="E23" s="48">
        <v>3.3657407407407407E-2</v>
      </c>
      <c r="F23" s="31">
        <v>5.1446759259259262E-2</v>
      </c>
      <c r="G23" s="10">
        <v>87</v>
      </c>
      <c r="H23" s="12">
        <v>81</v>
      </c>
      <c r="I23" s="11">
        <f>(G23+H23)/2</f>
        <v>84</v>
      </c>
      <c r="J23" s="8" t="s">
        <v>7</v>
      </c>
      <c r="K23" s="10">
        <v>7</v>
      </c>
    </row>
    <row r="24" spans="1:11" ht="15" x14ac:dyDescent="0.25">
      <c r="A24" s="8">
        <v>15</v>
      </c>
      <c r="B24" s="9" t="s">
        <v>81</v>
      </c>
      <c r="C24" s="8" t="s">
        <v>74</v>
      </c>
      <c r="D24" s="48">
        <v>9.7453703703703713E-3</v>
      </c>
      <c r="E24" s="48">
        <v>3.5520833333333328E-2</v>
      </c>
      <c r="F24" s="31">
        <v>5.1562500000000004E-2</v>
      </c>
      <c r="G24" s="10">
        <v>86</v>
      </c>
      <c r="H24" s="12">
        <v>80.8</v>
      </c>
      <c r="I24" s="11">
        <f>(G24+H24)/2</f>
        <v>83.4</v>
      </c>
      <c r="J24" s="8" t="s">
        <v>83</v>
      </c>
      <c r="K24" s="10">
        <v>1</v>
      </c>
    </row>
    <row r="25" spans="1:11" ht="15" x14ac:dyDescent="0.25">
      <c r="A25" s="8">
        <v>16</v>
      </c>
      <c r="B25" s="9" t="s">
        <v>75</v>
      </c>
      <c r="C25" s="8" t="s">
        <v>74</v>
      </c>
      <c r="D25" s="48">
        <v>1.087962962962963E-2</v>
      </c>
      <c r="E25" s="48">
        <v>3.6215277777777777E-2</v>
      </c>
      <c r="F25" s="31">
        <v>5.167824074074074E-2</v>
      </c>
      <c r="G25" s="10">
        <v>85</v>
      </c>
      <c r="H25" s="12">
        <v>80.599999999999994</v>
      </c>
      <c r="I25" s="11">
        <f>(G25+H25)/2</f>
        <v>82.8</v>
      </c>
      <c r="J25" s="8" t="s">
        <v>7</v>
      </c>
      <c r="K25" s="10">
        <v>8</v>
      </c>
    </row>
    <row r="26" spans="1:11" ht="15" x14ac:dyDescent="0.25">
      <c r="A26" s="8">
        <v>17</v>
      </c>
      <c r="B26" s="9" t="s">
        <v>117</v>
      </c>
      <c r="C26" s="8" t="s">
        <v>25</v>
      </c>
      <c r="D26" s="48">
        <v>8.611111111111111E-3</v>
      </c>
      <c r="E26" s="48">
        <v>3.4247685185185187E-2</v>
      </c>
      <c r="F26" s="31">
        <v>5.1909722222222225E-2</v>
      </c>
      <c r="G26" s="10">
        <v>84</v>
      </c>
      <c r="H26" s="12">
        <v>80.3</v>
      </c>
      <c r="I26" s="11">
        <f t="shared" si="0"/>
        <v>82.15</v>
      </c>
      <c r="J26" s="8" t="s">
        <v>84</v>
      </c>
      <c r="K26" s="10">
        <v>3</v>
      </c>
    </row>
    <row r="27" spans="1:11" ht="15" x14ac:dyDescent="0.25">
      <c r="A27" s="8">
        <v>18</v>
      </c>
      <c r="B27" s="9" t="s">
        <v>59</v>
      </c>
      <c r="C27" s="8" t="s">
        <v>18</v>
      </c>
      <c r="D27" s="48">
        <v>9.8379629629629633E-3</v>
      </c>
      <c r="E27" s="48">
        <v>3.408564814814815E-2</v>
      </c>
      <c r="F27" s="31">
        <v>5.2222222222222225E-2</v>
      </c>
      <c r="G27" s="10">
        <v>83</v>
      </c>
      <c r="H27" s="12">
        <v>79.8</v>
      </c>
      <c r="I27" s="11">
        <f t="shared" si="0"/>
        <v>81.400000000000006</v>
      </c>
      <c r="J27" s="8" t="s">
        <v>83</v>
      </c>
      <c r="K27" s="10">
        <v>2</v>
      </c>
    </row>
    <row r="28" spans="1:11" ht="15.75" customHeight="1" x14ac:dyDescent="0.25">
      <c r="A28" s="8">
        <v>19</v>
      </c>
      <c r="B28" s="9" t="s">
        <v>40</v>
      </c>
      <c r="C28" s="8" t="s">
        <v>138</v>
      </c>
      <c r="D28" s="48">
        <v>1.0844907407407407E-2</v>
      </c>
      <c r="E28" s="48">
        <v>3.5393518518518519E-2</v>
      </c>
      <c r="F28" s="32">
        <v>5.2546296296296292E-2</v>
      </c>
      <c r="G28" s="10">
        <v>82</v>
      </c>
      <c r="H28" s="12">
        <v>79.3</v>
      </c>
      <c r="I28" s="11">
        <f t="shared" si="0"/>
        <v>80.650000000000006</v>
      </c>
      <c r="J28" s="8" t="s">
        <v>20</v>
      </c>
      <c r="K28" s="10">
        <v>4</v>
      </c>
    </row>
    <row r="29" spans="1:11" ht="15.75" customHeight="1" x14ac:dyDescent="0.25">
      <c r="A29" s="8">
        <v>20</v>
      </c>
      <c r="B29" s="9" t="s">
        <v>94</v>
      </c>
      <c r="C29" s="8" t="s">
        <v>0</v>
      </c>
      <c r="D29" s="48">
        <v>1.0277777777777778E-2</v>
      </c>
      <c r="E29" s="48">
        <v>3.619212962962963E-2</v>
      </c>
      <c r="F29" s="32">
        <v>5.2615740740740741E-2</v>
      </c>
      <c r="G29" s="10">
        <v>81</v>
      </c>
      <c r="H29" s="12">
        <v>79.2</v>
      </c>
      <c r="I29" s="11">
        <f t="shared" si="0"/>
        <v>80.099999999999994</v>
      </c>
      <c r="J29" s="8" t="s">
        <v>11</v>
      </c>
      <c r="K29" s="10">
        <v>1</v>
      </c>
    </row>
    <row r="30" spans="1:11" ht="15" x14ac:dyDescent="0.25">
      <c r="A30" s="8">
        <v>21</v>
      </c>
      <c r="B30" s="9" t="s">
        <v>41</v>
      </c>
      <c r="C30" s="8" t="s">
        <v>24</v>
      </c>
      <c r="D30" s="48">
        <v>9.2708333333333341E-3</v>
      </c>
      <c r="E30" s="48">
        <v>3.4178240740740738E-2</v>
      </c>
      <c r="F30" s="31">
        <v>5.2939814814814821E-2</v>
      </c>
      <c r="G30" s="10">
        <v>80</v>
      </c>
      <c r="H30" s="12">
        <v>78.7</v>
      </c>
      <c r="I30" s="11">
        <f t="shared" si="0"/>
        <v>79.349999999999994</v>
      </c>
      <c r="J30" s="8" t="s">
        <v>7</v>
      </c>
      <c r="K30" s="10">
        <v>9</v>
      </c>
    </row>
    <row r="31" spans="1:11" ht="15" x14ac:dyDescent="0.25">
      <c r="A31" s="8">
        <v>22</v>
      </c>
      <c r="B31" s="9" t="s">
        <v>35</v>
      </c>
      <c r="C31" s="8" t="s">
        <v>12</v>
      </c>
      <c r="D31" s="48">
        <v>1.0486111111111111E-2</v>
      </c>
      <c r="E31" s="48">
        <v>3.664351851851852E-2</v>
      </c>
      <c r="F31" s="31">
        <v>5.303240740740741E-2</v>
      </c>
      <c r="G31" s="10">
        <v>79</v>
      </c>
      <c r="H31" s="12">
        <v>78.599999999999994</v>
      </c>
      <c r="I31" s="11">
        <f t="shared" si="0"/>
        <v>78.8</v>
      </c>
      <c r="J31" s="8" t="s">
        <v>84</v>
      </c>
      <c r="K31" s="10">
        <v>4</v>
      </c>
    </row>
    <row r="32" spans="1:11" ht="15.75" customHeight="1" x14ac:dyDescent="0.25">
      <c r="A32" s="8">
        <v>23</v>
      </c>
      <c r="B32" s="9" t="s">
        <v>89</v>
      </c>
      <c r="C32" s="8" t="s">
        <v>74</v>
      </c>
      <c r="D32" s="48">
        <v>1.1435185185185185E-2</v>
      </c>
      <c r="E32" s="48">
        <v>3.8738425925925926E-2</v>
      </c>
      <c r="F32" s="32">
        <v>5.4733796296296294E-2</v>
      </c>
      <c r="G32" s="10">
        <v>78</v>
      </c>
      <c r="H32" s="12">
        <v>76.099999999999994</v>
      </c>
      <c r="I32" s="11">
        <f t="shared" si="0"/>
        <v>77.05</v>
      </c>
      <c r="J32" s="8" t="s">
        <v>7</v>
      </c>
      <c r="K32" s="10">
        <v>10</v>
      </c>
    </row>
    <row r="33" spans="1:11" ht="15" x14ac:dyDescent="0.25">
      <c r="A33" s="8">
        <v>24</v>
      </c>
      <c r="B33" s="9" t="s">
        <v>64</v>
      </c>
      <c r="C33" s="8" t="s">
        <v>12</v>
      </c>
      <c r="D33" s="48">
        <v>9.7685185185185184E-3</v>
      </c>
      <c r="E33" s="48">
        <v>3.7627314814814815E-2</v>
      </c>
      <c r="F33" s="32">
        <v>5.4884259259259265E-2</v>
      </c>
      <c r="G33" s="10">
        <v>77</v>
      </c>
      <c r="H33" s="12">
        <v>75.900000000000006</v>
      </c>
      <c r="I33" s="11">
        <f>(G33+H33)/2</f>
        <v>76.45</v>
      </c>
      <c r="J33" s="8" t="s">
        <v>37</v>
      </c>
      <c r="K33" s="10">
        <v>1</v>
      </c>
    </row>
    <row r="34" spans="1:11" ht="15.75" customHeight="1" x14ac:dyDescent="0.25">
      <c r="A34" s="8">
        <v>25</v>
      </c>
      <c r="B34" s="9" t="s">
        <v>96</v>
      </c>
      <c r="C34" s="8" t="s">
        <v>12</v>
      </c>
      <c r="D34" s="48">
        <v>1.0717592592592593E-2</v>
      </c>
      <c r="E34" s="48">
        <v>3.8344907407407411E-2</v>
      </c>
      <c r="F34" s="32">
        <v>5.6261574074074068E-2</v>
      </c>
      <c r="G34" s="10">
        <v>76</v>
      </c>
      <c r="H34" s="12">
        <v>74.099999999999994</v>
      </c>
      <c r="I34" s="11">
        <f t="shared" si="0"/>
        <v>75.05</v>
      </c>
      <c r="J34" s="8" t="s">
        <v>19</v>
      </c>
      <c r="K34" s="10">
        <v>3</v>
      </c>
    </row>
    <row r="35" spans="1:11" ht="15.75" customHeight="1" x14ac:dyDescent="0.25">
      <c r="A35" s="8">
        <v>26</v>
      </c>
      <c r="B35" s="9" t="s">
        <v>50</v>
      </c>
      <c r="C35" s="8" t="s">
        <v>18</v>
      </c>
      <c r="D35" s="48">
        <v>1.3738425925925926E-2</v>
      </c>
      <c r="E35" s="48">
        <v>3.9872685185185185E-2</v>
      </c>
      <c r="F35" s="32">
        <v>5.6759259259259259E-2</v>
      </c>
      <c r="G35" s="10">
        <v>75</v>
      </c>
      <c r="H35" s="12">
        <v>73.400000000000006</v>
      </c>
      <c r="I35" s="11">
        <f t="shared" ref="I35:I44" si="1">(G35+H35)/2</f>
        <v>74.2</v>
      </c>
      <c r="J35" s="8" t="s">
        <v>37</v>
      </c>
      <c r="K35" s="10">
        <v>2</v>
      </c>
    </row>
    <row r="36" spans="1:11" ht="15.75" customHeight="1" x14ac:dyDescent="0.25">
      <c r="A36" s="8">
        <v>27</v>
      </c>
      <c r="B36" s="9" t="s">
        <v>43</v>
      </c>
      <c r="C36" s="8" t="s">
        <v>24</v>
      </c>
      <c r="D36" s="48">
        <v>9.3171296296296283E-3</v>
      </c>
      <c r="E36" s="48">
        <v>3.6238425925925924E-2</v>
      </c>
      <c r="F36" s="32">
        <v>5.8159722222222217E-2</v>
      </c>
      <c r="G36" s="10">
        <v>74</v>
      </c>
      <c r="H36" s="12">
        <v>71.599999999999994</v>
      </c>
      <c r="I36" s="11">
        <f t="shared" si="1"/>
        <v>72.8</v>
      </c>
      <c r="J36" s="8" t="s">
        <v>7</v>
      </c>
      <c r="K36" s="10">
        <v>11</v>
      </c>
    </row>
    <row r="37" spans="1:11" ht="15.75" customHeight="1" x14ac:dyDescent="0.25">
      <c r="A37" s="8">
        <v>28</v>
      </c>
      <c r="B37" s="9" t="s">
        <v>108</v>
      </c>
      <c r="C37" s="8" t="s">
        <v>24</v>
      </c>
      <c r="D37" s="48">
        <v>1.2291666666666666E-2</v>
      </c>
      <c r="E37" s="48">
        <v>4.0925925925925928E-2</v>
      </c>
      <c r="F37" s="32">
        <v>5.8645833333333335E-2</v>
      </c>
      <c r="G37" s="10">
        <v>73</v>
      </c>
      <c r="H37" s="12">
        <v>71</v>
      </c>
      <c r="I37" s="11">
        <f t="shared" si="1"/>
        <v>72</v>
      </c>
      <c r="J37" s="8" t="s">
        <v>20</v>
      </c>
      <c r="K37" s="10">
        <v>5</v>
      </c>
    </row>
    <row r="38" spans="1:11" ht="15.75" customHeight="1" x14ac:dyDescent="0.25">
      <c r="A38" s="8">
        <v>29</v>
      </c>
      <c r="B38" s="9" t="s">
        <v>107</v>
      </c>
      <c r="C38" s="8" t="s">
        <v>25</v>
      </c>
      <c r="D38" s="48">
        <v>1.1504629629629629E-2</v>
      </c>
      <c r="E38" s="48">
        <v>4.1597222222222223E-2</v>
      </c>
      <c r="F38" s="32">
        <v>5.9803240740740747E-2</v>
      </c>
      <c r="G38" s="10">
        <v>72</v>
      </c>
      <c r="H38" s="12">
        <v>69.7</v>
      </c>
      <c r="I38" s="11">
        <f t="shared" si="1"/>
        <v>70.849999999999994</v>
      </c>
      <c r="J38" s="8" t="s">
        <v>37</v>
      </c>
      <c r="K38" s="10">
        <v>3</v>
      </c>
    </row>
    <row r="39" spans="1:11" ht="15.75" customHeight="1" x14ac:dyDescent="0.25">
      <c r="A39" s="8">
        <v>30</v>
      </c>
      <c r="B39" s="9" t="s">
        <v>118</v>
      </c>
      <c r="C39" s="8" t="s">
        <v>24</v>
      </c>
      <c r="D39" s="48">
        <v>1.4120370370370368E-2</v>
      </c>
      <c r="E39" s="48">
        <v>4.1226851851851855E-2</v>
      </c>
      <c r="F39" s="32">
        <v>5.9872685185185182E-2</v>
      </c>
      <c r="G39" s="10">
        <v>71</v>
      </c>
      <c r="H39" s="12">
        <v>69.599999999999994</v>
      </c>
      <c r="I39" s="11">
        <f t="shared" si="1"/>
        <v>70.3</v>
      </c>
      <c r="J39" s="8" t="s">
        <v>7</v>
      </c>
      <c r="K39" s="10">
        <v>12</v>
      </c>
    </row>
    <row r="40" spans="1:11" ht="15.75" customHeight="1" x14ac:dyDescent="0.25">
      <c r="A40" s="8">
        <v>31</v>
      </c>
      <c r="B40" s="9" t="s">
        <v>119</v>
      </c>
      <c r="C40" s="8" t="s">
        <v>18</v>
      </c>
      <c r="D40" s="48">
        <v>1.4537037037037038E-2</v>
      </c>
      <c r="E40" s="48">
        <v>4.2106481481481488E-2</v>
      </c>
      <c r="F40" s="32">
        <v>6.0706018518518513E-2</v>
      </c>
      <c r="G40" s="10">
        <v>70</v>
      </c>
      <c r="H40" s="12">
        <v>68.599999999999994</v>
      </c>
      <c r="I40" s="11">
        <f t="shared" si="1"/>
        <v>69.3</v>
      </c>
      <c r="J40" s="8" t="s">
        <v>7</v>
      </c>
      <c r="K40" s="10">
        <v>13</v>
      </c>
    </row>
    <row r="41" spans="1:11" ht="15.75" customHeight="1" x14ac:dyDescent="0.25">
      <c r="A41" s="8">
        <v>32</v>
      </c>
      <c r="B41" s="9" t="s">
        <v>82</v>
      </c>
      <c r="C41" s="8" t="s">
        <v>24</v>
      </c>
      <c r="D41" s="48">
        <v>1.1736111111111109E-2</v>
      </c>
      <c r="E41" s="48">
        <v>4.3287037037037041E-2</v>
      </c>
      <c r="F41" s="32">
        <v>6.1932870370370374E-2</v>
      </c>
      <c r="G41" s="10">
        <v>69</v>
      </c>
      <c r="H41" s="12">
        <v>67.3</v>
      </c>
      <c r="I41" s="11">
        <f t="shared" si="1"/>
        <v>68.150000000000006</v>
      </c>
      <c r="J41" s="8" t="s">
        <v>20</v>
      </c>
      <c r="K41" s="10">
        <v>6</v>
      </c>
    </row>
    <row r="42" spans="1:11" ht="15.75" customHeight="1" x14ac:dyDescent="0.25">
      <c r="A42" s="8">
        <v>33</v>
      </c>
      <c r="B42" s="9" t="s">
        <v>69</v>
      </c>
      <c r="C42" s="8" t="s">
        <v>24</v>
      </c>
      <c r="D42" s="48">
        <v>1.4641203703703703E-2</v>
      </c>
      <c r="E42" s="48">
        <v>4.2222222222222223E-2</v>
      </c>
      <c r="F42" s="32">
        <v>6.2465277777777772E-2</v>
      </c>
      <c r="G42" s="10">
        <v>68</v>
      </c>
      <c r="H42" s="12">
        <v>66.7</v>
      </c>
      <c r="I42" s="11">
        <f t="shared" si="1"/>
        <v>67.349999999999994</v>
      </c>
      <c r="J42" s="8" t="s">
        <v>20</v>
      </c>
      <c r="K42" s="10">
        <v>7</v>
      </c>
    </row>
    <row r="43" spans="1:11" ht="15.75" customHeight="1" x14ac:dyDescent="0.25">
      <c r="A43" s="8">
        <v>34</v>
      </c>
      <c r="B43" s="9" t="s">
        <v>30</v>
      </c>
      <c r="C43" s="8" t="s">
        <v>18</v>
      </c>
      <c r="D43" s="48">
        <v>1.4270833333333335E-2</v>
      </c>
      <c r="E43" s="48">
        <v>4.2164351851851856E-2</v>
      </c>
      <c r="F43" s="32">
        <v>6.2488425925925926E-2</v>
      </c>
      <c r="G43" s="10">
        <v>67</v>
      </c>
      <c r="H43" s="12">
        <v>66.7</v>
      </c>
      <c r="I43" s="11">
        <f t="shared" si="1"/>
        <v>66.849999999999994</v>
      </c>
      <c r="J43" s="8" t="s">
        <v>83</v>
      </c>
      <c r="K43" s="10">
        <v>3</v>
      </c>
    </row>
    <row r="44" spans="1:11" ht="15.75" customHeight="1" x14ac:dyDescent="0.25">
      <c r="A44" s="8">
        <v>35</v>
      </c>
      <c r="B44" s="9" t="s">
        <v>36</v>
      </c>
      <c r="C44" s="8" t="s">
        <v>18</v>
      </c>
      <c r="D44" s="48">
        <v>1.4143518518518519E-2</v>
      </c>
      <c r="E44" s="48">
        <v>4.4085648148148145E-2</v>
      </c>
      <c r="F44" s="32">
        <v>6.4155092592592597E-2</v>
      </c>
      <c r="G44" s="10">
        <v>66</v>
      </c>
      <c r="H44" s="12">
        <v>64.900000000000006</v>
      </c>
      <c r="I44" s="11">
        <f t="shared" si="1"/>
        <v>65.45</v>
      </c>
      <c r="J44" s="8" t="s">
        <v>92</v>
      </c>
      <c r="K44" s="10">
        <v>1</v>
      </c>
    </row>
    <row r="45" spans="1:11" ht="15.75" customHeight="1" x14ac:dyDescent="0.25">
      <c r="A45" s="8">
        <v>36</v>
      </c>
      <c r="B45" s="9" t="s">
        <v>102</v>
      </c>
      <c r="C45" s="8" t="s">
        <v>124</v>
      </c>
      <c r="D45" s="48">
        <v>6.9444444444444441E-3</v>
      </c>
      <c r="E45" s="48">
        <v>3.0312499999999996E-2</v>
      </c>
      <c r="F45" s="32" t="s">
        <v>44</v>
      </c>
      <c r="G45" s="10">
        <v>65</v>
      </c>
      <c r="H45" s="12">
        <v>0</v>
      </c>
      <c r="I45" s="11" t="s">
        <v>44</v>
      </c>
      <c r="J45" s="8" t="s">
        <v>26</v>
      </c>
      <c r="K45" s="10"/>
    </row>
    <row r="46" spans="1:11" ht="15.75" customHeight="1" x14ac:dyDescent="0.25">
      <c r="A46" s="8">
        <v>37</v>
      </c>
      <c r="B46" s="9" t="s">
        <v>120</v>
      </c>
      <c r="C46" s="8"/>
      <c r="D46" s="48">
        <v>9.6296296296296303E-3</v>
      </c>
      <c r="E46" s="48">
        <v>4.0428240740740744E-2</v>
      </c>
      <c r="F46" s="32" t="s">
        <v>44</v>
      </c>
      <c r="G46" s="10">
        <v>64</v>
      </c>
      <c r="H46" s="12">
        <v>0</v>
      </c>
      <c r="I46" s="11" t="s">
        <v>44</v>
      </c>
      <c r="J46" s="8" t="s">
        <v>37</v>
      </c>
      <c r="K46" s="10">
        <v>4</v>
      </c>
    </row>
    <row r="47" spans="1:11" ht="15" x14ac:dyDescent="0.25">
      <c r="A47" s="8"/>
      <c r="B47" s="9"/>
      <c r="C47" s="8"/>
      <c r="D47" s="95"/>
      <c r="E47" s="94"/>
      <c r="F47" s="95"/>
      <c r="G47" s="10"/>
      <c r="H47" s="12"/>
      <c r="I47" s="11"/>
      <c r="J47" s="8"/>
      <c r="K47" s="10"/>
    </row>
    <row r="48" spans="1:11" ht="15" x14ac:dyDescent="0.25">
      <c r="A48" s="8"/>
      <c r="B48" s="17" t="s">
        <v>16</v>
      </c>
      <c r="D48" s="96"/>
      <c r="E48" s="97"/>
      <c r="F48" s="13"/>
      <c r="G48" s="10"/>
      <c r="H48" s="12"/>
      <c r="I48" s="33"/>
      <c r="J48" s="8"/>
      <c r="K48" s="10"/>
    </row>
    <row r="49" spans="1:13" x14ac:dyDescent="0.2">
      <c r="C49" s="8"/>
      <c r="D49" s="98"/>
      <c r="E49" s="99"/>
    </row>
    <row r="50" spans="1:13" ht="15" x14ac:dyDescent="0.25">
      <c r="A50" s="8">
        <v>1</v>
      </c>
      <c r="B50" s="9" t="s">
        <v>42</v>
      </c>
      <c r="C50" s="8" t="s">
        <v>0</v>
      </c>
      <c r="D50" s="110">
        <v>6.2037037037037043E-3</v>
      </c>
      <c r="E50" s="48">
        <v>2.4999999999999998E-2</v>
      </c>
      <c r="F50" s="31">
        <v>3.5717592592592592E-2</v>
      </c>
      <c r="G50" s="10">
        <v>100</v>
      </c>
      <c r="H50" s="12">
        <v>50</v>
      </c>
      <c r="I50" s="11">
        <f t="shared" ref="I50" si="2">(G50+H50)/2</f>
        <v>75</v>
      </c>
      <c r="J50" s="8" t="s">
        <v>92</v>
      </c>
      <c r="K50" s="10">
        <v>1</v>
      </c>
    </row>
    <row r="51" spans="1:13" s="16" customFormat="1" ht="15" x14ac:dyDescent="0.25">
      <c r="A51" s="36"/>
      <c r="B51" s="37"/>
      <c r="C51" s="8"/>
      <c r="D51" s="95"/>
      <c r="E51" s="100"/>
      <c r="F51" s="34"/>
      <c r="G51" s="38"/>
      <c r="H51" s="35"/>
      <c r="I51" s="39"/>
      <c r="J51" s="36"/>
      <c r="K51" s="38"/>
    </row>
    <row r="52" spans="1:13" ht="15" x14ac:dyDescent="0.25">
      <c r="A52" s="8">
        <v>1</v>
      </c>
      <c r="B52" s="9" t="s">
        <v>66</v>
      </c>
      <c r="C52" s="8" t="s">
        <v>138</v>
      </c>
      <c r="D52" s="110">
        <v>4.5717592592592589E-3</v>
      </c>
      <c r="E52" s="48">
        <v>2.0312500000000001E-2</v>
      </c>
      <c r="F52" s="32">
        <v>2.6724537037037036E-2</v>
      </c>
      <c r="G52" s="10">
        <v>100</v>
      </c>
      <c r="H52" s="12">
        <v>50</v>
      </c>
      <c r="I52" s="11">
        <f t="shared" ref="I52:I54" si="3">(G52+H52)/2</f>
        <v>75</v>
      </c>
      <c r="J52" s="8" t="s">
        <v>26</v>
      </c>
      <c r="K52" s="10">
        <v>1</v>
      </c>
    </row>
    <row r="53" spans="1:13" ht="15" x14ac:dyDescent="0.25">
      <c r="A53" s="8">
        <v>2</v>
      </c>
      <c r="B53" s="9" t="s">
        <v>121</v>
      </c>
      <c r="C53" s="8" t="s">
        <v>24</v>
      </c>
      <c r="D53" s="110">
        <v>7.3958333333333341E-3</v>
      </c>
      <c r="E53" s="48">
        <v>2.7928240740740743E-2</v>
      </c>
      <c r="F53" s="31">
        <v>3.6469907407407402E-2</v>
      </c>
      <c r="G53" s="10">
        <v>99</v>
      </c>
      <c r="H53" s="12">
        <v>49.5</v>
      </c>
      <c r="I53" s="11">
        <f t="shared" si="3"/>
        <v>74.25</v>
      </c>
      <c r="J53" s="8" t="s">
        <v>20</v>
      </c>
      <c r="K53" s="10">
        <v>1</v>
      </c>
    </row>
    <row r="54" spans="1:13" ht="15" x14ac:dyDescent="0.25">
      <c r="A54" s="8">
        <v>3</v>
      </c>
      <c r="B54" s="9" t="s">
        <v>49</v>
      </c>
      <c r="C54" s="8" t="s">
        <v>18</v>
      </c>
      <c r="D54" s="110">
        <v>7.037037037037037E-3</v>
      </c>
      <c r="E54" s="48">
        <v>2.6643518518518521E-2</v>
      </c>
      <c r="F54" s="31">
        <v>3.6979166666666667E-2</v>
      </c>
      <c r="G54" s="10">
        <v>98</v>
      </c>
      <c r="H54" s="12">
        <v>49</v>
      </c>
      <c r="I54" s="11">
        <f t="shared" si="3"/>
        <v>73.5</v>
      </c>
      <c r="J54" s="8" t="s">
        <v>83</v>
      </c>
      <c r="K54" s="10">
        <v>1</v>
      </c>
    </row>
    <row r="55" spans="1:13" ht="15" x14ac:dyDescent="0.25">
      <c r="A55" s="8">
        <v>4</v>
      </c>
      <c r="B55" s="9" t="s">
        <v>87</v>
      </c>
      <c r="C55" s="8" t="s">
        <v>24</v>
      </c>
      <c r="D55" s="110">
        <v>7.6157407407407415E-3</v>
      </c>
      <c r="E55" s="48">
        <v>3.2916666666666664E-2</v>
      </c>
      <c r="F55" s="31">
        <v>4.3217592592592592E-2</v>
      </c>
      <c r="G55" s="10">
        <v>97</v>
      </c>
      <c r="H55" s="12">
        <v>48.5</v>
      </c>
      <c r="I55" s="11">
        <f t="shared" ref="I55" si="4">(G55+H55)/2</f>
        <v>72.75</v>
      </c>
      <c r="J55" s="8" t="s">
        <v>97</v>
      </c>
      <c r="K55" s="10">
        <v>1</v>
      </c>
    </row>
    <row r="56" spans="1:13" ht="15" x14ac:dyDescent="0.25">
      <c r="A56" s="8"/>
      <c r="B56" s="5"/>
      <c r="C56" s="8"/>
      <c r="D56" s="96"/>
      <c r="E56" s="97"/>
      <c r="F56" s="18"/>
      <c r="G56" s="10"/>
      <c r="H56" s="12"/>
      <c r="I56" s="11"/>
      <c r="J56" s="8"/>
      <c r="K56" s="10"/>
    </row>
    <row r="57" spans="1:13" ht="15" x14ac:dyDescent="0.25">
      <c r="B57" s="17" t="s">
        <v>46</v>
      </c>
      <c r="D57" s="98"/>
      <c r="E57" s="99"/>
      <c r="I57" s="11"/>
    </row>
    <row r="58" spans="1:13" x14ac:dyDescent="0.2">
      <c r="B58" s="17"/>
      <c r="D58" s="98"/>
      <c r="E58" s="99"/>
      <c r="F58" s="3"/>
      <c r="J58" s="3"/>
      <c r="K58" s="4"/>
      <c r="L58" s="4"/>
    </row>
    <row r="59" spans="1:13" ht="15" x14ac:dyDescent="0.25">
      <c r="A59" s="8">
        <v>1</v>
      </c>
      <c r="B59" s="9" t="s">
        <v>47</v>
      </c>
      <c r="C59" s="8" t="s">
        <v>48</v>
      </c>
      <c r="D59" s="6" t="s">
        <v>70</v>
      </c>
      <c r="E59" s="3" t="s">
        <v>72</v>
      </c>
      <c r="F59" s="3" t="s">
        <v>111</v>
      </c>
      <c r="G59" s="10" t="s">
        <v>57</v>
      </c>
      <c r="H59" s="10" t="s">
        <v>71</v>
      </c>
      <c r="I59" s="10" t="s">
        <v>112</v>
      </c>
      <c r="J59" s="10" t="s">
        <v>58</v>
      </c>
      <c r="K59" s="32">
        <v>8.1678240740740746E-2</v>
      </c>
      <c r="L59" s="10">
        <v>1215</v>
      </c>
      <c r="M59" s="8" t="s">
        <v>20</v>
      </c>
    </row>
    <row r="60" spans="1:13" ht="15" x14ac:dyDescent="0.25">
      <c r="A60" s="8">
        <v>2</v>
      </c>
      <c r="B60" s="9" t="s">
        <v>125</v>
      </c>
      <c r="C60" s="8" t="s">
        <v>25</v>
      </c>
      <c r="D60" s="6" t="s">
        <v>28</v>
      </c>
      <c r="E60" s="2" t="s">
        <v>56</v>
      </c>
      <c r="F60" s="6" t="s">
        <v>62</v>
      </c>
      <c r="G60" s="6" t="s">
        <v>112</v>
      </c>
      <c r="H60" s="10" t="s">
        <v>78</v>
      </c>
      <c r="I60" s="10"/>
      <c r="J60" s="10"/>
      <c r="K60" s="32">
        <v>6.5891203703703702E-2</v>
      </c>
      <c r="L60" s="10">
        <v>1160</v>
      </c>
      <c r="M60" s="8" t="s">
        <v>37</v>
      </c>
    </row>
    <row r="61" spans="1:13" ht="15" x14ac:dyDescent="0.25">
      <c r="A61" s="8">
        <v>3</v>
      </c>
      <c r="B61" s="9" t="s">
        <v>23</v>
      </c>
      <c r="C61" s="8" t="s">
        <v>18</v>
      </c>
      <c r="D61" s="6" t="s">
        <v>71</v>
      </c>
      <c r="E61" s="3" t="s">
        <v>72</v>
      </c>
      <c r="F61" s="2" t="s">
        <v>58</v>
      </c>
      <c r="G61" s="6" t="s">
        <v>62</v>
      </c>
      <c r="H61" s="10" t="s">
        <v>57</v>
      </c>
      <c r="I61" s="3" t="s">
        <v>111</v>
      </c>
      <c r="J61" s="10"/>
      <c r="K61" s="32">
        <v>6.9837962962962963E-2</v>
      </c>
      <c r="L61" s="10">
        <v>1149</v>
      </c>
      <c r="M61" s="8" t="s">
        <v>22</v>
      </c>
    </row>
    <row r="62" spans="1:13" ht="15" x14ac:dyDescent="0.25">
      <c r="A62" s="8">
        <v>4</v>
      </c>
      <c r="B62" s="9" t="s">
        <v>126</v>
      </c>
      <c r="C62" s="8" t="s">
        <v>33</v>
      </c>
      <c r="D62" s="6" t="s">
        <v>71</v>
      </c>
      <c r="E62" s="3" t="s">
        <v>72</v>
      </c>
      <c r="F62" s="2" t="s">
        <v>56</v>
      </c>
      <c r="G62" s="10" t="s">
        <v>58</v>
      </c>
      <c r="H62" s="3" t="s">
        <v>79</v>
      </c>
      <c r="I62" s="10" t="s">
        <v>28</v>
      </c>
      <c r="J62" s="10"/>
      <c r="K62" s="32">
        <v>8.1597222222222224E-2</v>
      </c>
      <c r="L62" s="10">
        <v>1065</v>
      </c>
      <c r="M62" s="8" t="s">
        <v>83</v>
      </c>
    </row>
    <row r="63" spans="1:13" ht="15" x14ac:dyDescent="0.25">
      <c r="A63" s="8">
        <v>5</v>
      </c>
      <c r="B63" s="9" t="s">
        <v>127</v>
      </c>
      <c r="C63" s="8" t="s">
        <v>24</v>
      </c>
      <c r="D63" s="6" t="s">
        <v>57</v>
      </c>
      <c r="E63" s="2" t="s">
        <v>28</v>
      </c>
      <c r="F63" s="6" t="s">
        <v>62</v>
      </c>
      <c r="G63" s="10" t="s">
        <v>78</v>
      </c>
      <c r="H63" s="2" t="s">
        <v>56</v>
      </c>
      <c r="I63" s="10"/>
      <c r="J63" s="10"/>
      <c r="K63" s="32">
        <v>6.3356481481481486E-2</v>
      </c>
      <c r="L63" s="10">
        <v>1018</v>
      </c>
      <c r="M63" s="8" t="s">
        <v>19</v>
      </c>
    </row>
    <row r="64" spans="1:13" ht="15" x14ac:dyDescent="0.25">
      <c r="A64" s="8">
        <v>6</v>
      </c>
      <c r="B64" s="9" t="s">
        <v>21</v>
      </c>
      <c r="C64" s="8" t="s">
        <v>0</v>
      </c>
      <c r="D64" s="6" t="s">
        <v>78</v>
      </c>
      <c r="E64" s="2" t="s">
        <v>71</v>
      </c>
      <c r="F64" s="2" t="s">
        <v>56</v>
      </c>
      <c r="G64" s="10" t="s">
        <v>28</v>
      </c>
      <c r="H64" s="10"/>
      <c r="I64" s="10"/>
      <c r="J64" s="10"/>
      <c r="K64" s="32">
        <v>6.1655092592592588E-2</v>
      </c>
      <c r="L64" s="10">
        <v>922</v>
      </c>
      <c r="M64" s="8" t="s">
        <v>19</v>
      </c>
    </row>
    <row r="65" spans="1:13" ht="15" x14ac:dyDescent="0.25">
      <c r="A65" s="8">
        <v>7</v>
      </c>
      <c r="B65" s="9" t="s">
        <v>34</v>
      </c>
      <c r="C65" s="8" t="s">
        <v>18</v>
      </c>
      <c r="D65" s="6" t="s">
        <v>71</v>
      </c>
      <c r="E65" s="2" t="s">
        <v>56</v>
      </c>
      <c r="F65" s="2" t="s">
        <v>78</v>
      </c>
      <c r="G65" s="3" t="s">
        <v>72</v>
      </c>
      <c r="H65" s="10" t="s">
        <v>57</v>
      </c>
      <c r="I65" s="10"/>
      <c r="J65" s="10"/>
      <c r="K65" s="32">
        <v>6.4398148148148149E-2</v>
      </c>
      <c r="L65" s="10" t="s">
        <v>44</v>
      </c>
      <c r="M65" s="8" t="s">
        <v>19</v>
      </c>
    </row>
    <row r="66" spans="1:13" ht="15" x14ac:dyDescent="0.25">
      <c r="A66" s="8">
        <v>8</v>
      </c>
      <c r="B66" s="9" t="s">
        <v>59</v>
      </c>
      <c r="C66" s="8" t="s">
        <v>18</v>
      </c>
      <c r="D66" s="6" t="s">
        <v>71</v>
      </c>
      <c r="E66" s="2" t="s">
        <v>56</v>
      </c>
      <c r="F66" s="3" t="s">
        <v>28</v>
      </c>
      <c r="G66" s="10" t="s">
        <v>78</v>
      </c>
      <c r="H66" s="3" t="s">
        <v>72</v>
      </c>
      <c r="I66" s="10"/>
      <c r="J66" s="10"/>
      <c r="K66" s="32">
        <v>8.5069444444444434E-2</v>
      </c>
      <c r="L66" s="10" t="s">
        <v>44</v>
      </c>
      <c r="M66" s="8" t="s">
        <v>83</v>
      </c>
    </row>
    <row r="67" spans="1:13" ht="15" x14ac:dyDescent="0.25">
      <c r="A67" s="8"/>
      <c r="B67" s="9"/>
      <c r="D67" s="96"/>
      <c r="E67" s="97"/>
      <c r="F67" s="18"/>
      <c r="G67" s="10"/>
      <c r="H67" s="12"/>
      <c r="I67" s="12"/>
      <c r="J67" s="101"/>
      <c r="K67" s="102"/>
      <c r="L67" s="103"/>
    </row>
    <row r="68" spans="1:13" ht="15" x14ac:dyDescent="0.25">
      <c r="D68" s="98"/>
      <c r="E68" s="99"/>
      <c r="J68" s="101"/>
      <c r="K68" s="104"/>
      <c r="L68" s="103"/>
    </row>
    <row r="69" spans="1:13" ht="15" x14ac:dyDescent="0.25">
      <c r="D69" s="98"/>
      <c r="E69" s="99"/>
      <c r="J69" s="101"/>
      <c r="K69" s="104"/>
      <c r="L69" s="103"/>
    </row>
    <row r="70" spans="1:13" ht="15" x14ac:dyDescent="0.25">
      <c r="D70" s="98"/>
      <c r="E70" s="99"/>
      <c r="J70" s="101"/>
      <c r="K70" s="104"/>
      <c r="L70" s="103"/>
    </row>
    <row r="71" spans="1:13" ht="15" x14ac:dyDescent="0.25">
      <c r="D71" s="98"/>
      <c r="E71" s="99"/>
      <c r="J71" s="101"/>
      <c r="K71" s="104"/>
      <c r="L71" s="103"/>
    </row>
    <row r="72" spans="1:13" ht="15" x14ac:dyDescent="0.25">
      <c r="D72" s="98"/>
      <c r="E72" s="99"/>
      <c r="J72" s="101"/>
      <c r="K72" s="104"/>
      <c r="L72" s="103"/>
    </row>
    <row r="73" spans="1:13" ht="15" x14ac:dyDescent="0.25">
      <c r="D73" s="98"/>
      <c r="E73" s="99"/>
      <c r="J73" s="101"/>
      <c r="K73" s="104"/>
      <c r="L73" s="103"/>
    </row>
    <row r="74" spans="1:13" ht="15" x14ac:dyDescent="0.25">
      <c r="D74" s="98"/>
      <c r="E74" s="99"/>
      <c r="J74" s="101"/>
      <c r="K74" s="104"/>
      <c r="L74" s="103"/>
    </row>
    <row r="75" spans="1:13" ht="15" x14ac:dyDescent="0.25">
      <c r="D75" s="98"/>
      <c r="E75" s="99"/>
      <c r="J75" s="101"/>
      <c r="K75" s="104"/>
      <c r="L75" s="103"/>
    </row>
    <row r="76" spans="1:13" ht="15" x14ac:dyDescent="0.25">
      <c r="D76" s="98"/>
      <c r="E76" s="99"/>
      <c r="J76" s="101"/>
      <c r="K76" s="104"/>
      <c r="L76" s="103"/>
    </row>
    <row r="77" spans="1:13" ht="15" x14ac:dyDescent="0.25">
      <c r="D77" s="98"/>
      <c r="E77" s="99"/>
      <c r="J77" s="101"/>
      <c r="K77" s="104"/>
      <c r="L77" s="103"/>
    </row>
    <row r="78" spans="1:13" ht="15" x14ac:dyDescent="0.25">
      <c r="D78" s="98"/>
      <c r="E78" s="99"/>
      <c r="J78" s="101"/>
      <c r="K78" s="104"/>
      <c r="L78" s="103"/>
    </row>
    <row r="79" spans="1:13" s="2" customFormat="1" ht="15" x14ac:dyDescent="0.25">
      <c r="A79" s="6"/>
      <c r="B79" s="1"/>
      <c r="C79" s="6"/>
      <c r="D79" s="98"/>
      <c r="E79" s="99"/>
      <c r="G79" s="3"/>
      <c r="H79" s="4"/>
      <c r="I79" s="4"/>
      <c r="J79" s="101"/>
      <c r="K79" s="104"/>
      <c r="L79" s="103"/>
    </row>
    <row r="80" spans="1:13" s="2" customFormat="1" ht="15" x14ac:dyDescent="0.25">
      <c r="A80" s="6"/>
      <c r="B80" s="1"/>
      <c r="C80" s="6"/>
      <c r="D80" s="98"/>
      <c r="E80" s="99"/>
      <c r="G80" s="3"/>
      <c r="H80" s="4"/>
      <c r="I80" s="4"/>
      <c r="J80" s="101"/>
      <c r="K80" s="104"/>
      <c r="L80" s="103"/>
    </row>
    <row r="81" spans="1:12" s="2" customFormat="1" ht="15" x14ac:dyDescent="0.25">
      <c r="A81" s="6"/>
      <c r="B81" s="1"/>
      <c r="C81" s="6"/>
      <c r="D81" s="98"/>
      <c r="E81" s="99"/>
      <c r="G81" s="3"/>
      <c r="H81" s="4"/>
      <c r="I81" s="4"/>
      <c r="J81" s="101"/>
      <c r="K81" s="104"/>
      <c r="L81" s="103"/>
    </row>
    <row r="82" spans="1:12" s="2" customFormat="1" ht="15" x14ac:dyDescent="0.25">
      <c r="A82" s="6"/>
      <c r="B82" s="1"/>
      <c r="C82" s="6"/>
      <c r="D82" s="98"/>
      <c r="E82" s="99"/>
      <c r="G82" s="3"/>
      <c r="H82" s="4"/>
      <c r="I82" s="4"/>
      <c r="J82" s="101"/>
      <c r="K82" s="104"/>
      <c r="L82" s="103"/>
    </row>
    <row r="83" spans="1:12" s="2" customFormat="1" ht="15" x14ac:dyDescent="0.25">
      <c r="A83" s="6"/>
      <c r="B83" s="1"/>
      <c r="C83" s="6"/>
      <c r="D83" s="98"/>
      <c r="E83" s="99"/>
      <c r="G83" s="3"/>
      <c r="H83" s="4"/>
      <c r="I83" s="4"/>
      <c r="J83" s="101"/>
      <c r="K83" s="104"/>
      <c r="L83" s="103"/>
    </row>
    <row r="84" spans="1:12" s="2" customFormat="1" ht="15" x14ac:dyDescent="0.25">
      <c r="A84" s="6"/>
      <c r="B84" s="1"/>
      <c r="C84" s="6"/>
      <c r="D84" s="98"/>
      <c r="E84" s="99"/>
      <c r="G84" s="3"/>
      <c r="H84" s="4"/>
      <c r="I84" s="4"/>
      <c r="J84" s="101"/>
      <c r="K84" s="104"/>
      <c r="L84" s="103"/>
    </row>
    <row r="85" spans="1:12" s="2" customFormat="1" ht="15" x14ac:dyDescent="0.25">
      <c r="A85" s="6"/>
      <c r="B85" s="1"/>
      <c r="C85" s="6"/>
      <c r="D85" s="98"/>
      <c r="E85" s="99"/>
      <c r="G85" s="3"/>
      <c r="H85" s="4"/>
      <c r="I85" s="4"/>
      <c r="J85" s="101"/>
      <c r="K85" s="104"/>
      <c r="L85" s="103"/>
    </row>
    <row r="86" spans="1:12" s="2" customFormat="1" ht="15" x14ac:dyDescent="0.25">
      <c r="A86" s="6"/>
      <c r="B86" s="1"/>
      <c r="C86" s="6"/>
      <c r="D86" s="98"/>
      <c r="E86" s="99"/>
      <c r="G86" s="3"/>
      <c r="H86" s="4"/>
      <c r="I86" s="4"/>
      <c r="J86" s="101"/>
      <c r="K86" s="104"/>
      <c r="L86" s="103"/>
    </row>
    <row r="87" spans="1:12" s="2" customFormat="1" ht="15" x14ac:dyDescent="0.25">
      <c r="A87" s="6"/>
      <c r="B87" s="1"/>
      <c r="C87" s="6"/>
      <c r="D87" s="98"/>
      <c r="E87" s="99"/>
      <c r="G87" s="3"/>
      <c r="H87" s="4"/>
      <c r="I87" s="4"/>
      <c r="J87" s="101"/>
      <c r="K87" s="104"/>
      <c r="L87" s="103"/>
    </row>
    <row r="88" spans="1:12" s="2" customFormat="1" ht="15" x14ac:dyDescent="0.25">
      <c r="A88" s="6"/>
      <c r="B88" s="1"/>
      <c r="C88" s="6"/>
      <c r="D88" s="98"/>
      <c r="E88" s="99"/>
      <c r="G88" s="3"/>
      <c r="H88" s="4"/>
      <c r="I88" s="4"/>
      <c r="J88" s="101"/>
      <c r="K88" s="104"/>
      <c r="L88" s="103"/>
    </row>
    <row r="89" spans="1:12" s="2" customFormat="1" ht="15" x14ac:dyDescent="0.25">
      <c r="A89" s="6"/>
      <c r="B89" s="1"/>
      <c r="C89" s="6"/>
      <c r="D89" s="98"/>
      <c r="E89" s="99"/>
      <c r="G89" s="3"/>
      <c r="H89" s="4"/>
      <c r="I89" s="4"/>
      <c r="J89" s="101"/>
      <c r="K89" s="104"/>
      <c r="L89" s="103"/>
    </row>
    <row r="90" spans="1:12" s="2" customFormat="1" ht="15" x14ac:dyDescent="0.25">
      <c r="A90" s="6"/>
      <c r="B90" s="1"/>
      <c r="C90" s="6"/>
      <c r="D90" s="42"/>
      <c r="E90" s="47"/>
      <c r="G90" s="3"/>
      <c r="H90" s="4"/>
      <c r="I90" s="4"/>
      <c r="J90" s="101"/>
      <c r="K90" s="104"/>
      <c r="L90" s="103"/>
    </row>
    <row r="91" spans="1:12" s="2" customFormat="1" ht="15" x14ac:dyDescent="0.25">
      <c r="A91" s="6"/>
      <c r="B91" s="1"/>
      <c r="C91" s="6"/>
      <c r="D91" s="42"/>
      <c r="E91" s="47"/>
      <c r="G91" s="3"/>
      <c r="H91" s="4"/>
      <c r="I91" s="4"/>
      <c r="J91" s="101"/>
      <c r="K91" s="104"/>
      <c r="L91" s="103"/>
    </row>
    <row r="92" spans="1:12" s="2" customFormat="1" ht="15" x14ac:dyDescent="0.25">
      <c r="A92" s="6"/>
      <c r="B92" s="1"/>
      <c r="C92" s="6"/>
      <c r="D92" s="42"/>
      <c r="E92" s="47"/>
      <c r="G92" s="3"/>
      <c r="H92" s="4"/>
      <c r="I92" s="4"/>
      <c r="J92" s="101"/>
      <c r="K92" s="104"/>
      <c r="L92" s="103"/>
    </row>
    <row r="93" spans="1:12" s="2" customFormat="1" ht="15" x14ac:dyDescent="0.25">
      <c r="A93" s="6"/>
      <c r="B93" s="1"/>
      <c r="C93" s="6"/>
      <c r="D93" s="42"/>
      <c r="E93" s="47"/>
      <c r="G93" s="3"/>
      <c r="H93" s="4"/>
      <c r="I93" s="4"/>
      <c r="J93" s="101"/>
      <c r="K93" s="104"/>
      <c r="L93" s="103"/>
    </row>
    <row r="94" spans="1:12" s="2" customFormat="1" ht="15" x14ac:dyDescent="0.25">
      <c r="A94" s="6"/>
      <c r="B94" s="1"/>
      <c r="C94" s="6"/>
      <c r="D94" s="40"/>
      <c r="E94" s="49"/>
      <c r="G94" s="3"/>
      <c r="H94" s="4"/>
      <c r="I94" s="4"/>
      <c r="J94" s="101"/>
      <c r="K94" s="104"/>
      <c r="L94" s="103"/>
    </row>
    <row r="95" spans="1:12" s="2" customFormat="1" ht="15" x14ac:dyDescent="0.25">
      <c r="A95" s="6"/>
      <c r="B95" s="1"/>
      <c r="C95" s="6"/>
      <c r="D95" s="40"/>
      <c r="E95" s="49"/>
      <c r="G95" s="3"/>
      <c r="H95" s="4"/>
      <c r="I95" s="4"/>
      <c r="J95" s="101"/>
      <c r="K95" s="104"/>
      <c r="L95" s="103"/>
    </row>
    <row r="96" spans="1:12" s="2" customFormat="1" ht="15" x14ac:dyDescent="0.25">
      <c r="A96" s="6"/>
      <c r="B96" s="1"/>
      <c r="C96" s="6"/>
      <c r="D96" s="40"/>
      <c r="E96" s="49"/>
      <c r="G96" s="3"/>
      <c r="H96" s="4"/>
      <c r="I96" s="4"/>
      <c r="J96" s="101"/>
      <c r="K96" s="104"/>
      <c r="L96" s="103"/>
    </row>
    <row r="97" spans="1:12" s="2" customFormat="1" ht="15" x14ac:dyDescent="0.25">
      <c r="A97" s="6"/>
      <c r="B97" s="1"/>
      <c r="C97" s="6"/>
      <c r="D97" s="40"/>
      <c r="E97" s="49"/>
      <c r="G97" s="3"/>
      <c r="H97" s="4"/>
      <c r="I97" s="4"/>
      <c r="J97" s="101"/>
      <c r="K97" s="104"/>
      <c r="L97" s="103"/>
    </row>
    <row r="98" spans="1:12" ht="15" x14ac:dyDescent="0.25">
      <c r="J98" s="101"/>
      <c r="K98" s="104"/>
      <c r="L98" s="103"/>
    </row>
    <row r="99" spans="1:12" ht="15" x14ac:dyDescent="0.25">
      <c r="J99" s="101"/>
      <c r="K99" s="104"/>
      <c r="L99" s="103"/>
    </row>
    <row r="100" spans="1:12" ht="15" x14ac:dyDescent="0.25">
      <c r="J100" s="101"/>
      <c r="K100" s="104"/>
      <c r="L100" s="103"/>
    </row>
    <row r="101" spans="1:12" ht="15" x14ac:dyDescent="0.25">
      <c r="J101" s="101"/>
      <c r="K101" s="104"/>
      <c r="L101" s="103"/>
    </row>
    <row r="102" spans="1:12" ht="15" x14ac:dyDescent="0.25">
      <c r="J102" s="101"/>
      <c r="K102" s="104"/>
      <c r="L102" s="103"/>
    </row>
    <row r="103" spans="1:12" ht="15" x14ac:dyDescent="0.25">
      <c r="J103" s="101"/>
      <c r="K103" s="104"/>
      <c r="L103" s="103"/>
    </row>
    <row r="104" spans="1:12" ht="15" x14ac:dyDescent="0.25">
      <c r="J104" s="101"/>
      <c r="K104" s="104"/>
      <c r="L104" s="103"/>
    </row>
    <row r="105" spans="1:12" ht="15" x14ac:dyDescent="0.25">
      <c r="J105" s="101"/>
      <c r="K105" s="104"/>
      <c r="L105" s="103"/>
    </row>
    <row r="106" spans="1:12" ht="15" x14ac:dyDescent="0.25">
      <c r="J106" s="101"/>
      <c r="K106" s="104"/>
      <c r="L106" s="103"/>
    </row>
    <row r="107" spans="1:12" ht="15" x14ac:dyDescent="0.25">
      <c r="J107" s="101"/>
      <c r="K107" s="104"/>
      <c r="L107" s="103"/>
    </row>
    <row r="108" spans="1:12" ht="15" x14ac:dyDescent="0.25">
      <c r="J108" s="101"/>
      <c r="K108" s="104"/>
      <c r="L108" s="103"/>
    </row>
    <row r="109" spans="1:12" ht="15" x14ac:dyDescent="0.25">
      <c r="J109" s="101"/>
      <c r="K109" s="104"/>
      <c r="L109" s="103"/>
    </row>
    <row r="110" spans="1:12" ht="15" x14ac:dyDescent="0.25">
      <c r="J110" s="101"/>
      <c r="K110" s="104"/>
      <c r="L110" s="103"/>
    </row>
    <row r="111" spans="1:12" ht="15" x14ac:dyDescent="0.25">
      <c r="J111" s="101"/>
      <c r="K111" s="104"/>
      <c r="L111" s="103"/>
    </row>
    <row r="112" spans="1:12" ht="15" x14ac:dyDescent="0.25">
      <c r="J112" s="101"/>
      <c r="K112" s="104"/>
      <c r="L112" s="103"/>
    </row>
    <row r="113" spans="10:12" ht="15" x14ac:dyDescent="0.25">
      <c r="J113" s="101"/>
      <c r="K113" s="104"/>
      <c r="L113" s="103"/>
    </row>
    <row r="114" spans="10:12" ht="15" x14ac:dyDescent="0.25">
      <c r="J114" s="101"/>
      <c r="K114" s="104"/>
      <c r="L114" s="103"/>
    </row>
    <row r="115" spans="10:12" ht="15" x14ac:dyDescent="0.25">
      <c r="J115" s="101"/>
      <c r="K115" s="104"/>
      <c r="L115" s="103"/>
    </row>
    <row r="116" spans="10:12" ht="15" x14ac:dyDescent="0.25">
      <c r="J116" s="101"/>
      <c r="K116" s="104"/>
      <c r="L116" s="103"/>
    </row>
    <row r="117" spans="10:12" ht="15" x14ac:dyDescent="0.25">
      <c r="J117" s="101"/>
      <c r="K117" s="104"/>
      <c r="L117" s="103"/>
    </row>
    <row r="118" spans="10:12" ht="15" x14ac:dyDescent="0.25">
      <c r="J118" s="101"/>
      <c r="K118" s="104"/>
      <c r="L118" s="103"/>
    </row>
    <row r="119" spans="10:12" ht="15" x14ac:dyDescent="0.25">
      <c r="J119" s="101"/>
      <c r="K119" s="104"/>
      <c r="L119" s="103"/>
    </row>
    <row r="120" spans="10:12" ht="15" x14ac:dyDescent="0.25">
      <c r="J120" s="101"/>
      <c r="K120" s="104"/>
      <c r="L120" s="103"/>
    </row>
    <row r="121" spans="10:12" ht="15" x14ac:dyDescent="0.25">
      <c r="J121" s="101"/>
      <c r="K121" s="104"/>
      <c r="L121" s="103"/>
    </row>
    <row r="122" spans="10:12" ht="15" x14ac:dyDescent="0.25">
      <c r="J122" s="101"/>
      <c r="K122" s="104"/>
      <c r="L122" s="103"/>
    </row>
    <row r="123" spans="10:12" ht="15" x14ac:dyDescent="0.25">
      <c r="J123" s="101"/>
      <c r="K123" s="104"/>
      <c r="L123" s="103"/>
    </row>
    <row r="124" spans="10:12" ht="15" x14ac:dyDescent="0.25">
      <c r="J124" s="101"/>
      <c r="K124" s="104"/>
      <c r="L124" s="103"/>
    </row>
    <row r="125" spans="10:12" ht="15" x14ac:dyDescent="0.25">
      <c r="J125" s="101"/>
      <c r="K125" s="104"/>
      <c r="L125" s="103"/>
    </row>
    <row r="126" spans="10:12" ht="15" x14ac:dyDescent="0.25">
      <c r="J126" s="101"/>
      <c r="K126" s="104"/>
      <c r="L126" s="103"/>
    </row>
    <row r="127" spans="10:12" ht="15" x14ac:dyDescent="0.25">
      <c r="J127" s="101"/>
      <c r="K127" s="104"/>
      <c r="L127" s="103"/>
    </row>
    <row r="128" spans="10:12" ht="15" x14ac:dyDescent="0.25">
      <c r="J128" s="101"/>
      <c r="K128" s="104"/>
      <c r="L128" s="103"/>
    </row>
    <row r="129" spans="10:12" ht="15" x14ac:dyDescent="0.25">
      <c r="J129" s="101"/>
      <c r="K129" s="104"/>
      <c r="L129" s="103"/>
    </row>
    <row r="130" spans="10:12" ht="15" x14ac:dyDescent="0.25">
      <c r="J130" s="101"/>
      <c r="K130" s="104"/>
      <c r="L130" s="103"/>
    </row>
    <row r="131" spans="10:12" ht="15" x14ac:dyDescent="0.25">
      <c r="J131" s="101"/>
      <c r="K131" s="104"/>
      <c r="L131" s="103"/>
    </row>
    <row r="132" spans="10:12" ht="15" x14ac:dyDescent="0.25">
      <c r="J132" s="101"/>
      <c r="K132" s="104"/>
      <c r="L132" s="103"/>
    </row>
    <row r="133" spans="10:12" ht="15" x14ac:dyDescent="0.25">
      <c r="J133" s="101"/>
      <c r="K133" s="104"/>
      <c r="L133" s="103"/>
    </row>
    <row r="134" spans="10:12" ht="15" x14ac:dyDescent="0.25">
      <c r="J134" s="101"/>
      <c r="K134" s="104"/>
      <c r="L134" s="103"/>
    </row>
    <row r="135" spans="10:12" ht="15" x14ac:dyDescent="0.25">
      <c r="J135" s="101"/>
      <c r="K135" s="104"/>
      <c r="L135" s="103"/>
    </row>
    <row r="136" spans="10:12" ht="15" x14ac:dyDescent="0.25">
      <c r="J136" s="101"/>
      <c r="K136" s="104"/>
      <c r="L136" s="103"/>
    </row>
    <row r="137" spans="10:12" ht="15" x14ac:dyDescent="0.25">
      <c r="J137" s="101"/>
      <c r="K137" s="104"/>
      <c r="L137" s="103"/>
    </row>
    <row r="138" spans="10:12" ht="15" x14ac:dyDescent="0.25">
      <c r="J138" s="101"/>
      <c r="K138" s="104"/>
      <c r="L138" s="103"/>
    </row>
    <row r="139" spans="10:12" ht="15" x14ac:dyDescent="0.25">
      <c r="J139" s="101"/>
      <c r="K139" s="104"/>
      <c r="L139" s="103"/>
    </row>
    <row r="140" spans="10:12" ht="15" x14ac:dyDescent="0.25">
      <c r="J140" s="101"/>
      <c r="K140" s="104"/>
      <c r="L140" s="103"/>
    </row>
    <row r="141" spans="10:12" ht="15" x14ac:dyDescent="0.25">
      <c r="J141" s="101"/>
      <c r="K141" s="104"/>
      <c r="L141" s="103"/>
    </row>
    <row r="142" spans="10:12" ht="15" x14ac:dyDescent="0.25">
      <c r="J142" s="101"/>
      <c r="K142" s="104"/>
      <c r="L142" s="103"/>
    </row>
    <row r="143" spans="10:12" ht="15" x14ac:dyDescent="0.25">
      <c r="J143" s="101"/>
      <c r="K143" s="104"/>
      <c r="L143" s="103"/>
    </row>
    <row r="144" spans="10:12" ht="15" x14ac:dyDescent="0.25">
      <c r="J144" s="101"/>
      <c r="K144" s="104"/>
      <c r="L144" s="103"/>
    </row>
    <row r="145" spans="10:12" ht="15" x14ac:dyDescent="0.25">
      <c r="J145" s="101"/>
      <c r="K145" s="104"/>
      <c r="L145" s="103"/>
    </row>
    <row r="146" spans="10:12" ht="15" x14ac:dyDescent="0.25">
      <c r="J146" s="101"/>
      <c r="K146" s="104"/>
      <c r="L146" s="103"/>
    </row>
    <row r="147" spans="10:12" ht="15" x14ac:dyDescent="0.25">
      <c r="J147" s="101"/>
      <c r="K147" s="104"/>
      <c r="L147" s="103"/>
    </row>
    <row r="148" spans="10:12" ht="15" x14ac:dyDescent="0.25">
      <c r="J148" s="101"/>
      <c r="K148" s="104"/>
      <c r="L148" s="103"/>
    </row>
    <row r="149" spans="10:12" ht="15" x14ac:dyDescent="0.25">
      <c r="J149" s="101"/>
      <c r="K149" s="104"/>
      <c r="L149" s="103"/>
    </row>
    <row r="150" spans="10:12" ht="15" x14ac:dyDescent="0.25">
      <c r="J150" s="101"/>
      <c r="K150" s="104"/>
      <c r="L150" s="103"/>
    </row>
    <row r="151" spans="10:12" ht="15" x14ac:dyDescent="0.25">
      <c r="J151" s="101"/>
      <c r="K151" s="104"/>
      <c r="L151" s="103"/>
    </row>
    <row r="152" spans="10:12" ht="15" x14ac:dyDescent="0.25">
      <c r="J152" s="101"/>
      <c r="K152" s="104"/>
      <c r="L152" s="103"/>
    </row>
    <row r="153" spans="10:12" ht="15" x14ac:dyDescent="0.25">
      <c r="J153" s="101"/>
      <c r="K153" s="104"/>
      <c r="L153" s="103"/>
    </row>
    <row r="154" spans="10:12" ht="15" x14ac:dyDescent="0.25">
      <c r="J154" s="101"/>
      <c r="K154" s="104"/>
      <c r="L154" s="103"/>
    </row>
    <row r="155" spans="10:12" ht="15" x14ac:dyDescent="0.25">
      <c r="J155" s="101"/>
      <c r="K155" s="104"/>
      <c r="L155" s="103"/>
    </row>
    <row r="156" spans="10:12" ht="15" x14ac:dyDescent="0.25">
      <c r="J156" s="101"/>
      <c r="K156" s="104"/>
      <c r="L156" s="103"/>
    </row>
    <row r="157" spans="10:12" ht="15" x14ac:dyDescent="0.25">
      <c r="J157" s="101"/>
      <c r="K157" s="104"/>
      <c r="L157" s="103"/>
    </row>
    <row r="158" spans="10:12" ht="15" x14ac:dyDescent="0.25">
      <c r="J158" s="101"/>
      <c r="K158" s="104"/>
      <c r="L158" s="103"/>
    </row>
    <row r="159" spans="10:12" ht="15" x14ac:dyDescent="0.25">
      <c r="J159" s="101"/>
      <c r="K159" s="104"/>
      <c r="L159" s="103"/>
    </row>
    <row r="160" spans="10:12" ht="15" x14ac:dyDescent="0.25">
      <c r="J160" s="101"/>
      <c r="K160" s="104"/>
      <c r="L160" s="103"/>
    </row>
    <row r="161" spans="10:12" ht="15" x14ac:dyDescent="0.25">
      <c r="J161" s="101"/>
      <c r="K161" s="104"/>
      <c r="L161" s="103"/>
    </row>
    <row r="162" spans="10:12" ht="15" x14ac:dyDescent="0.25">
      <c r="J162" s="101"/>
      <c r="K162" s="104"/>
      <c r="L162" s="103"/>
    </row>
    <row r="163" spans="10:12" ht="15" x14ac:dyDescent="0.25">
      <c r="J163" s="101"/>
      <c r="K163" s="104"/>
      <c r="L163" s="103"/>
    </row>
    <row r="164" spans="10:12" ht="15" x14ac:dyDescent="0.25">
      <c r="J164" s="101"/>
      <c r="K164" s="104"/>
      <c r="L164" s="103"/>
    </row>
    <row r="165" spans="10:12" ht="15" x14ac:dyDescent="0.25">
      <c r="J165" s="101"/>
      <c r="K165" s="104"/>
      <c r="L165" s="103"/>
    </row>
    <row r="166" spans="10:12" ht="15" x14ac:dyDescent="0.25">
      <c r="J166" s="101"/>
      <c r="K166" s="104"/>
      <c r="L166" s="103"/>
    </row>
    <row r="167" spans="10:12" ht="15" x14ac:dyDescent="0.25">
      <c r="J167" s="101"/>
      <c r="K167" s="104"/>
      <c r="L167" s="103"/>
    </row>
    <row r="168" spans="10:12" ht="15" x14ac:dyDescent="0.25">
      <c r="J168" s="101"/>
      <c r="K168" s="104"/>
      <c r="L168" s="103"/>
    </row>
    <row r="169" spans="10:12" ht="15" x14ac:dyDescent="0.25">
      <c r="J169" s="101"/>
      <c r="K169" s="104"/>
      <c r="L169" s="103"/>
    </row>
    <row r="170" spans="10:12" ht="15" x14ac:dyDescent="0.25">
      <c r="J170" s="101"/>
      <c r="K170" s="104"/>
      <c r="L170" s="103"/>
    </row>
    <row r="171" spans="10:12" ht="15" x14ac:dyDescent="0.25">
      <c r="J171" s="101"/>
      <c r="K171" s="104"/>
      <c r="L171" s="103"/>
    </row>
    <row r="172" spans="10:12" ht="15" x14ac:dyDescent="0.25">
      <c r="J172" s="101"/>
      <c r="K172" s="104"/>
      <c r="L172" s="103"/>
    </row>
    <row r="173" spans="10:12" ht="15" x14ac:dyDescent="0.25">
      <c r="J173" s="101"/>
      <c r="K173" s="104"/>
      <c r="L173" s="103"/>
    </row>
    <row r="174" spans="10:12" ht="15" x14ac:dyDescent="0.25">
      <c r="J174" s="101"/>
      <c r="K174" s="104"/>
      <c r="L174" s="103"/>
    </row>
    <row r="175" spans="10:12" ht="15" x14ac:dyDescent="0.25">
      <c r="J175" s="101"/>
      <c r="K175" s="104"/>
      <c r="L175" s="103"/>
    </row>
    <row r="176" spans="10:12" ht="15" x14ac:dyDescent="0.25">
      <c r="J176" s="101"/>
      <c r="K176" s="104"/>
      <c r="L176" s="103"/>
    </row>
    <row r="177" spans="10:12" ht="15" x14ac:dyDescent="0.25">
      <c r="J177" s="101"/>
      <c r="K177" s="104"/>
      <c r="L177" s="103"/>
    </row>
    <row r="178" spans="10:12" ht="15" x14ac:dyDescent="0.25">
      <c r="J178" s="101"/>
      <c r="K178" s="104"/>
      <c r="L178" s="103"/>
    </row>
    <row r="179" spans="10:12" ht="15" x14ac:dyDescent="0.25">
      <c r="J179" s="101"/>
      <c r="K179" s="104"/>
      <c r="L179" s="103"/>
    </row>
    <row r="180" spans="10:12" ht="15" x14ac:dyDescent="0.25">
      <c r="J180" s="101"/>
      <c r="K180" s="104"/>
      <c r="L180" s="103"/>
    </row>
    <row r="181" spans="10:12" ht="15" x14ac:dyDescent="0.25">
      <c r="J181" s="101"/>
      <c r="K181" s="104"/>
      <c r="L181" s="103"/>
    </row>
    <row r="182" spans="10:12" ht="15" x14ac:dyDescent="0.25">
      <c r="J182" s="101"/>
      <c r="K182" s="104"/>
      <c r="L182" s="103"/>
    </row>
    <row r="183" spans="10:12" ht="15" x14ac:dyDescent="0.25">
      <c r="J183" s="101"/>
      <c r="K183" s="104"/>
      <c r="L183" s="103"/>
    </row>
    <row r="184" spans="10:12" ht="15" x14ac:dyDescent="0.25">
      <c r="J184" s="101"/>
      <c r="K184" s="104"/>
      <c r="L184" s="103"/>
    </row>
    <row r="185" spans="10:12" ht="15" x14ac:dyDescent="0.25">
      <c r="J185" s="101"/>
      <c r="K185" s="104"/>
      <c r="L185" s="103"/>
    </row>
    <row r="186" spans="10:12" ht="15" x14ac:dyDescent="0.25">
      <c r="J186" s="101"/>
      <c r="K186" s="104"/>
      <c r="L186" s="103"/>
    </row>
    <row r="187" spans="10:12" ht="15" x14ac:dyDescent="0.25">
      <c r="J187" s="101"/>
      <c r="K187" s="104"/>
      <c r="L187" s="103"/>
    </row>
    <row r="188" spans="10:12" ht="15" x14ac:dyDescent="0.25">
      <c r="J188" s="101"/>
      <c r="K188" s="104"/>
      <c r="L188" s="103"/>
    </row>
    <row r="189" spans="10:12" ht="15" x14ac:dyDescent="0.25">
      <c r="J189" s="101"/>
      <c r="K189" s="104"/>
      <c r="L189" s="103"/>
    </row>
    <row r="190" spans="10:12" ht="15" x14ac:dyDescent="0.25">
      <c r="J190" s="101"/>
      <c r="K190" s="104"/>
      <c r="L190" s="103"/>
    </row>
    <row r="191" spans="10:12" ht="15" x14ac:dyDescent="0.25">
      <c r="J191" s="101"/>
      <c r="K191" s="104"/>
      <c r="L191" s="103"/>
    </row>
    <row r="192" spans="10:12" ht="15" x14ac:dyDescent="0.25">
      <c r="J192" s="101"/>
      <c r="K192" s="104"/>
      <c r="L192" s="103"/>
    </row>
    <row r="193" spans="10:12" ht="15" x14ac:dyDescent="0.25">
      <c r="J193" s="101"/>
      <c r="K193" s="104"/>
      <c r="L193" s="103"/>
    </row>
    <row r="194" spans="10:12" ht="15" x14ac:dyDescent="0.25">
      <c r="J194" s="101"/>
      <c r="K194" s="104"/>
      <c r="L194" s="103"/>
    </row>
    <row r="195" spans="10:12" ht="15" x14ac:dyDescent="0.25">
      <c r="J195" s="101"/>
      <c r="K195" s="104"/>
      <c r="L195" s="103"/>
    </row>
    <row r="196" spans="10:12" ht="15" x14ac:dyDescent="0.25">
      <c r="J196" s="101"/>
      <c r="K196" s="104"/>
      <c r="L196" s="103"/>
    </row>
    <row r="197" spans="10:12" ht="15" x14ac:dyDescent="0.25">
      <c r="J197" s="101"/>
      <c r="K197" s="104"/>
      <c r="L197" s="103"/>
    </row>
    <row r="198" spans="10:12" ht="15" x14ac:dyDescent="0.25">
      <c r="J198" s="101"/>
      <c r="K198" s="104"/>
      <c r="L198" s="103"/>
    </row>
    <row r="199" spans="10:12" ht="15" x14ac:dyDescent="0.25">
      <c r="J199" s="101"/>
      <c r="K199" s="104"/>
      <c r="L199" s="103"/>
    </row>
    <row r="200" spans="10:12" ht="15" x14ac:dyDescent="0.25">
      <c r="J200" s="101"/>
      <c r="K200" s="104"/>
      <c r="L200" s="103"/>
    </row>
    <row r="201" spans="10:12" ht="15" x14ac:dyDescent="0.25">
      <c r="J201" s="101"/>
      <c r="K201" s="104"/>
      <c r="L201" s="103"/>
    </row>
    <row r="202" spans="10:12" ht="15" x14ac:dyDescent="0.25">
      <c r="J202" s="101"/>
      <c r="K202" s="104"/>
      <c r="L202" s="103"/>
    </row>
    <row r="203" spans="10:12" ht="15" x14ac:dyDescent="0.25">
      <c r="J203" s="101"/>
      <c r="K203" s="104"/>
      <c r="L203" s="103"/>
    </row>
    <row r="204" spans="10:12" ht="15" x14ac:dyDescent="0.25">
      <c r="J204" s="101"/>
      <c r="K204" s="104"/>
      <c r="L204" s="103"/>
    </row>
    <row r="205" spans="10:12" ht="15" x14ac:dyDescent="0.25">
      <c r="J205" s="101"/>
      <c r="K205" s="104"/>
      <c r="L205" s="103"/>
    </row>
    <row r="206" spans="10:12" ht="15" x14ac:dyDescent="0.25">
      <c r="J206" s="101"/>
      <c r="K206" s="104"/>
      <c r="L206" s="103"/>
    </row>
    <row r="207" spans="10:12" ht="15" x14ac:dyDescent="0.25">
      <c r="J207" s="101"/>
      <c r="K207" s="104"/>
      <c r="L207" s="103"/>
    </row>
    <row r="208" spans="10:12" ht="15" x14ac:dyDescent="0.25">
      <c r="J208" s="101"/>
      <c r="K208" s="104"/>
      <c r="L208" s="103"/>
    </row>
    <row r="209" spans="10:12" ht="15" x14ac:dyDescent="0.25">
      <c r="J209" s="101"/>
      <c r="K209" s="104"/>
      <c r="L209" s="103"/>
    </row>
    <row r="210" spans="10:12" ht="15" x14ac:dyDescent="0.25">
      <c r="J210" s="101"/>
      <c r="K210" s="104"/>
      <c r="L210" s="103"/>
    </row>
    <row r="211" spans="10:12" ht="15" x14ac:dyDescent="0.25">
      <c r="J211" s="101"/>
      <c r="K211" s="104"/>
      <c r="L211" s="103"/>
    </row>
    <row r="212" spans="10:12" ht="15" x14ac:dyDescent="0.25">
      <c r="J212" s="101"/>
      <c r="K212" s="104"/>
      <c r="L212" s="103"/>
    </row>
    <row r="213" spans="10:12" ht="15" x14ac:dyDescent="0.25">
      <c r="J213" s="101"/>
      <c r="K213" s="104"/>
      <c r="L213" s="103"/>
    </row>
    <row r="214" spans="10:12" ht="15" x14ac:dyDescent="0.25">
      <c r="J214" s="101"/>
      <c r="K214" s="104"/>
      <c r="L214" s="103"/>
    </row>
    <row r="215" spans="10:12" ht="15" x14ac:dyDescent="0.25">
      <c r="J215" s="101"/>
      <c r="K215" s="104"/>
      <c r="L215" s="103"/>
    </row>
    <row r="216" spans="10:12" ht="15" x14ac:dyDescent="0.25">
      <c r="J216" s="101"/>
      <c r="K216" s="104"/>
      <c r="L216" s="103"/>
    </row>
    <row r="217" spans="10:12" ht="15" x14ac:dyDescent="0.25">
      <c r="J217" s="101"/>
      <c r="K217" s="104"/>
      <c r="L217" s="103"/>
    </row>
    <row r="218" spans="10:12" ht="15" x14ac:dyDescent="0.25">
      <c r="J218" s="101"/>
      <c r="K218" s="104"/>
      <c r="L218" s="103"/>
    </row>
    <row r="219" spans="10:12" ht="15" x14ac:dyDescent="0.25">
      <c r="J219" s="101"/>
      <c r="K219" s="104"/>
      <c r="L219" s="103"/>
    </row>
    <row r="220" spans="10:12" ht="15" x14ac:dyDescent="0.25">
      <c r="J220" s="101"/>
      <c r="K220" s="104"/>
      <c r="L220" s="103"/>
    </row>
    <row r="221" spans="10:12" ht="15" x14ac:dyDescent="0.25">
      <c r="J221" s="101"/>
      <c r="K221" s="104"/>
      <c r="L221" s="103"/>
    </row>
    <row r="222" spans="10:12" ht="15" x14ac:dyDescent="0.25">
      <c r="J222" s="101"/>
      <c r="K222" s="104"/>
      <c r="L222" s="103"/>
    </row>
    <row r="223" spans="10:12" ht="15" x14ac:dyDescent="0.25">
      <c r="J223" s="101"/>
      <c r="K223" s="104"/>
      <c r="L223" s="103"/>
    </row>
    <row r="224" spans="10:12" ht="15" x14ac:dyDescent="0.25">
      <c r="J224" s="101"/>
      <c r="K224" s="104"/>
      <c r="L224" s="103"/>
    </row>
    <row r="225" spans="10:12" ht="15" x14ac:dyDescent="0.25">
      <c r="J225" s="101"/>
      <c r="K225" s="104"/>
      <c r="L225" s="103"/>
    </row>
    <row r="226" spans="10:12" ht="15" x14ac:dyDescent="0.25">
      <c r="J226" s="101"/>
      <c r="K226" s="104"/>
      <c r="L226" s="103"/>
    </row>
    <row r="227" spans="10:12" ht="15" x14ac:dyDescent="0.25">
      <c r="J227" s="101"/>
      <c r="K227" s="104"/>
      <c r="L227" s="103"/>
    </row>
    <row r="228" spans="10:12" ht="15" x14ac:dyDescent="0.25">
      <c r="J228" s="101"/>
      <c r="K228" s="104"/>
      <c r="L228" s="103"/>
    </row>
    <row r="229" spans="10:12" ht="15" x14ac:dyDescent="0.25">
      <c r="J229" s="101"/>
      <c r="K229" s="104"/>
      <c r="L229" s="103"/>
    </row>
    <row r="230" spans="10:12" ht="15" x14ac:dyDescent="0.25">
      <c r="J230" s="101"/>
      <c r="K230" s="104"/>
      <c r="L230" s="103"/>
    </row>
    <row r="231" spans="10:12" ht="15" x14ac:dyDescent="0.25">
      <c r="J231" s="101"/>
      <c r="K231" s="104"/>
      <c r="L231" s="103"/>
    </row>
    <row r="232" spans="10:12" ht="15" x14ac:dyDescent="0.25">
      <c r="J232" s="101"/>
      <c r="K232" s="104"/>
      <c r="L232" s="103"/>
    </row>
    <row r="233" spans="10:12" ht="15" x14ac:dyDescent="0.25">
      <c r="J233" s="101"/>
      <c r="K233" s="104"/>
      <c r="L233" s="103"/>
    </row>
    <row r="234" spans="10:12" ht="15" x14ac:dyDescent="0.25">
      <c r="J234" s="101"/>
      <c r="K234" s="104"/>
      <c r="L234" s="103"/>
    </row>
    <row r="235" spans="10:12" ht="15" x14ac:dyDescent="0.25">
      <c r="J235" s="101"/>
      <c r="K235" s="104"/>
      <c r="L235" s="103"/>
    </row>
    <row r="236" spans="10:12" ht="15" x14ac:dyDescent="0.25">
      <c r="J236" s="101"/>
      <c r="K236" s="104"/>
      <c r="L236" s="103"/>
    </row>
    <row r="237" spans="10:12" ht="15" x14ac:dyDescent="0.25">
      <c r="J237" s="101"/>
      <c r="K237" s="104"/>
      <c r="L237" s="103"/>
    </row>
    <row r="238" spans="10:12" ht="15" x14ac:dyDescent="0.25">
      <c r="J238" s="101"/>
      <c r="K238" s="104"/>
      <c r="L238" s="103"/>
    </row>
    <row r="239" spans="10:12" ht="15" x14ac:dyDescent="0.25">
      <c r="J239" s="101"/>
      <c r="K239" s="104"/>
      <c r="L239" s="103"/>
    </row>
    <row r="240" spans="10:12" ht="15" x14ac:dyDescent="0.25">
      <c r="J240" s="101"/>
      <c r="K240" s="104"/>
      <c r="L240" s="103"/>
    </row>
    <row r="241" spans="10:12" ht="15" x14ac:dyDescent="0.25">
      <c r="J241" s="101"/>
      <c r="K241" s="104"/>
      <c r="L241" s="103"/>
    </row>
    <row r="242" spans="10:12" ht="15" x14ac:dyDescent="0.25">
      <c r="J242" s="101"/>
      <c r="K242" s="104"/>
      <c r="L242" s="103"/>
    </row>
    <row r="243" spans="10:12" ht="15" x14ac:dyDescent="0.25">
      <c r="J243" s="101"/>
      <c r="K243" s="104"/>
      <c r="L243" s="103"/>
    </row>
    <row r="244" spans="10:12" ht="15" x14ac:dyDescent="0.25">
      <c r="J244" s="101"/>
      <c r="K244" s="104"/>
      <c r="L244" s="103"/>
    </row>
    <row r="245" spans="10:12" ht="15" x14ac:dyDescent="0.25">
      <c r="J245" s="101"/>
      <c r="K245" s="104"/>
      <c r="L245" s="103"/>
    </row>
    <row r="246" spans="10:12" ht="15" x14ac:dyDescent="0.25">
      <c r="J246" s="101"/>
      <c r="K246" s="104"/>
      <c r="L246" s="103"/>
    </row>
    <row r="247" spans="10:12" ht="15" x14ac:dyDescent="0.25">
      <c r="J247" s="101"/>
      <c r="K247" s="104"/>
      <c r="L247" s="103"/>
    </row>
    <row r="248" spans="10:12" ht="15" x14ac:dyDescent="0.25">
      <c r="J248" s="101"/>
      <c r="K248" s="104"/>
      <c r="L248" s="103"/>
    </row>
    <row r="249" spans="10:12" ht="15" x14ac:dyDescent="0.25">
      <c r="J249" s="101"/>
      <c r="K249" s="104"/>
      <c r="L249" s="103"/>
    </row>
    <row r="250" spans="10:12" ht="15" x14ac:dyDescent="0.25">
      <c r="J250" s="101"/>
      <c r="K250" s="104"/>
      <c r="L250" s="103"/>
    </row>
    <row r="251" spans="10:12" ht="15" x14ac:dyDescent="0.25">
      <c r="J251" s="101"/>
      <c r="K251" s="104"/>
      <c r="L251" s="103"/>
    </row>
    <row r="252" spans="10:12" ht="15" x14ac:dyDescent="0.25">
      <c r="J252" s="101"/>
      <c r="K252" s="104"/>
      <c r="L252" s="103"/>
    </row>
    <row r="253" spans="10:12" ht="15" x14ac:dyDescent="0.25">
      <c r="J253" s="101"/>
      <c r="K253" s="104"/>
      <c r="L253" s="103"/>
    </row>
    <row r="254" spans="10:12" ht="15" x14ac:dyDescent="0.25">
      <c r="J254" s="101"/>
      <c r="K254" s="104"/>
      <c r="L254" s="103"/>
    </row>
    <row r="255" spans="10:12" ht="15" x14ac:dyDescent="0.25">
      <c r="J255" s="101"/>
      <c r="K255" s="104"/>
      <c r="L255" s="103"/>
    </row>
    <row r="256" spans="10:12" ht="15" x14ac:dyDescent="0.25">
      <c r="J256" s="101"/>
      <c r="K256" s="104"/>
      <c r="L256" s="103"/>
    </row>
    <row r="257" spans="10:12" ht="15" x14ac:dyDescent="0.25">
      <c r="J257" s="101"/>
      <c r="K257" s="104"/>
      <c r="L257" s="103"/>
    </row>
    <row r="258" spans="10:12" ht="15" x14ac:dyDescent="0.25">
      <c r="J258" s="101"/>
      <c r="K258" s="104"/>
      <c r="L258" s="103"/>
    </row>
    <row r="259" spans="10:12" ht="15" x14ac:dyDescent="0.25">
      <c r="J259" s="101"/>
      <c r="K259" s="104"/>
      <c r="L259" s="103"/>
    </row>
    <row r="260" spans="10:12" ht="15" x14ac:dyDescent="0.25">
      <c r="J260" s="101"/>
      <c r="K260" s="104"/>
      <c r="L260" s="103"/>
    </row>
    <row r="261" spans="10:12" ht="15" x14ac:dyDescent="0.25">
      <c r="J261" s="101"/>
      <c r="K261" s="104"/>
      <c r="L261" s="103"/>
    </row>
    <row r="262" spans="10:12" ht="15" x14ac:dyDescent="0.25">
      <c r="J262" s="101"/>
      <c r="K262" s="104"/>
      <c r="L262" s="103"/>
    </row>
    <row r="263" spans="10:12" ht="15" x14ac:dyDescent="0.25">
      <c r="J263" s="101"/>
      <c r="K263" s="104"/>
      <c r="L263" s="103"/>
    </row>
    <row r="264" spans="10:12" ht="15" x14ac:dyDescent="0.25">
      <c r="J264" s="101"/>
      <c r="K264" s="104"/>
      <c r="L264" s="103"/>
    </row>
    <row r="265" spans="10:12" ht="15" x14ac:dyDescent="0.25">
      <c r="J265" s="101"/>
      <c r="K265" s="104"/>
      <c r="L265" s="103"/>
    </row>
    <row r="266" spans="10:12" ht="15" x14ac:dyDescent="0.25">
      <c r="J266" s="101"/>
      <c r="K266" s="104"/>
      <c r="L266" s="103"/>
    </row>
    <row r="267" spans="10:12" ht="15" x14ac:dyDescent="0.25">
      <c r="J267" s="101"/>
      <c r="K267" s="104"/>
      <c r="L267" s="103"/>
    </row>
    <row r="268" spans="10:12" ht="15" x14ac:dyDescent="0.25">
      <c r="J268" s="101"/>
      <c r="K268" s="104"/>
      <c r="L268" s="103"/>
    </row>
    <row r="269" spans="10:12" ht="15" x14ac:dyDescent="0.25">
      <c r="J269" s="101"/>
      <c r="K269" s="104"/>
      <c r="L269" s="103"/>
    </row>
    <row r="270" spans="10:12" ht="15" x14ac:dyDescent="0.25">
      <c r="J270" s="101"/>
      <c r="K270" s="104"/>
      <c r="L270" s="103"/>
    </row>
    <row r="271" spans="10:12" ht="15" x14ac:dyDescent="0.25">
      <c r="J271" s="101"/>
      <c r="K271" s="104"/>
      <c r="L271" s="103"/>
    </row>
    <row r="272" spans="10:12" ht="15" x14ac:dyDescent="0.25">
      <c r="J272" s="101"/>
      <c r="K272" s="104"/>
      <c r="L272" s="103"/>
    </row>
    <row r="273" spans="10:12" ht="15" x14ac:dyDescent="0.25">
      <c r="J273" s="101"/>
      <c r="K273" s="104"/>
      <c r="L273" s="103"/>
    </row>
    <row r="274" spans="10:12" ht="15" x14ac:dyDescent="0.25">
      <c r="J274" s="101"/>
      <c r="K274" s="104"/>
      <c r="L274" s="103"/>
    </row>
    <row r="275" spans="10:12" ht="15" x14ac:dyDescent="0.25">
      <c r="J275" s="101"/>
      <c r="K275" s="104"/>
      <c r="L275" s="103"/>
    </row>
    <row r="276" spans="10:12" ht="15" x14ac:dyDescent="0.25">
      <c r="J276" s="101"/>
      <c r="K276" s="104"/>
      <c r="L276" s="103"/>
    </row>
    <row r="277" spans="10:12" ht="15" x14ac:dyDescent="0.25">
      <c r="J277" s="101"/>
      <c r="K277" s="104"/>
      <c r="L277" s="103"/>
    </row>
    <row r="278" spans="10:12" ht="15" x14ac:dyDescent="0.25">
      <c r="J278" s="101"/>
      <c r="K278" s="104"/>
      <c r="L278" s="103"/>
    </row>
    <row r="279" spans="10:12" ht="15" x14ac:dyDescent="0.25">
      <c r="J279" s="101"/>
      <c r="K279" s="104"/>
      <c r="L279" s="103"/>
    </row>
    <row r="280" spans="10:12" ht="15" x14ac:dyDescent="0.25">
      <c r="J280" s="101"/>
      <c r="K280" s="104"/>
      <c r="L280" s="103"/>
    </row>
    <row r="281" spans="10:12" ht="15" x14ac:dyDescent="0.25">
      <c r="J281" s="101"/>
      <c r="K281" s="104"/>
      <c r="L281" s="103"/>
    </row>
    <row r="282" spans="10:12" ht="15" x14ac:dyDescent="0.25">
      <c r="J282" s="101"/>
      <c r="K282" s="104"/>
      <c r="L282" s="103"/>
    </row>
    <row r="283" spans="10:12" ht="15" x14ac:dyDescent="0.25">
      <c r="J283" s="101"/>
      <c r="K283" s="104"/>
      <c r="L283" s="103"/>
    </row>
    <row r="284" spans="10:12" ht="15" x14ac:dyDescent="0.25">
      <c r="J284" s="101"/>
      <c r="K284" s="104"/>
      <c r="L284" s="103"/>
    </row>
    <row r="285" spans="10:12" ht="15" x14ac:dyDescent="0.25">
      <c r="J285" s="101"/>
      <c r="K285" s="104"/>
      <c r="L285" s="103"/>
    </row>
    <row r="286" spans="10:12" ht="15" x14ac:dyDescent="0.25">
      <c r="J286" s="101"/>
      <c r="K286" s="104"/>
      <c r="L286" s="103"/>
    </row>
    <row r="287" spans="10:12" ht="15" x14ac:dyDescent="0.25">
      <c r="J287" s="101"/>
      <c r="K287" s="104"/>
      <c r="L287" s="103"/>
    </row>
    <row r="288" spans="10:12" ht="15" x14ac:dyDescent="0.25">
      <c r="J288" s="101"/>
      <c r="K288" s="104"/>
      <c r="L288" s="103"/>
    </row>
    <row r="289" spans="10:12" ht="15" x14ac:dyDescent="0.25">
      <c r="J289" s="101"/>
      <c r="K289" s="104"/>
      <c r="L289" s="103"/>
    </row>
    <row r="290" spans="10:12" ht="15" x14ac:dyDescent="0.25">
      <c r="J290" s="101"/>
      <c r="K290" s="104"/>
      <c r="L290" s="103"/>
    </row>
    <row r="291" spans="10:12" ht="15" x14ac:dyDescent="0.25">
      <c r="J291" s="101"/>
      <c r="K291" s="104"/>
      <c r="L291" s="103"/>
    </row>
    <row r="292" spans="10:12" ht="15" x14ac:dyDescent="0.25">
      <c r="J292" s="101"/>
      <c r="K292" s="104"/>
      <c r="L292" s="103"/>
    </row>
    <row r="293" spans="10:12" ht="15" x14ac:dyDescent="0.25">
      <c r="J293" s="101"/>
      <c r="K293" s="104"/>
      <c r="L293" s="103"/>
    </row>
    <row r="294" spans="10:12" ht="15" x14ac:dyDescent="0.25">
      <c r="J294" s="101"/>
      <c r="K294" s="104"/>
      <c r="L294" s="103"/>
    </row>
    <row r="295" spans="10:12" ht="15" x14ac:dyDescent="0.25">
      <c r="J295" s="101"/>
      <c r="K295" s="104"/>
      <c r="L295" s="103"/>
    </row>
    <row r="296" spans="10:12" ht="15" x14ac:dyDescent="0.25">
      <c r="J296" s="101"/>
      <c r="K296" s="104"/>
      <c r="L296" s="103"/>
    </row>
    <row r="297" spans="10:12" ht="15" x14ac:dyDescent="0.25">
      <c r="J297" s="101"/>
      <c r="K297" s="104"/>
      <c r="L297" s="103"/>
    </row>
    <row r="298" spans="10:12" ht="15" x14ac:dyDescent="0.25">
      <c r="J298" s="101"/>
      <c r="K298" s="104"/>
      <c r="L298" s="103"/>
    </row>
    <row r="299" spans="10:12" ht="15" x14ac:dyDescent="0.25">
      <c r="J299" s="101"/>
      <c r="K299" s="104"/>
      <c r="L299" s="103"/>
    </row>
    <row r="300" spans="10:12" ht="15" x14ac:dyDescent="0.25">
      <c r="J300" s="101"/>
      <c r="K300" s="104"/>
      <c r="L300" s="103"/>
    </row>
    <row r="301" spans="10:12" ht="15" x14ac:dyDescent="0.25">
      <c r="J301" s="101"/>
      <c r="K301" s="104"/>
      <c r="L301" s="103"/>
    </row>
    <row r="302" spans="10:12" ht="15" x14ac:dyDescent="0.25">
      <c r="J302" s="101"/>
      <c r="K302" s="104"/>
      <c r="L302" s="103"/>
    </row>
    <row r="303" spans="10:12" ht="15" x14ac:dyDescent="0.25">
      <c r="J303" s="101"/>
      <c r="K303" s="104"/>
      <c r="L303" s="103"/>
    </row>
    <row r="304" spans="10:12" ht="15" x14ac:dyDescent="0.25">
      <c r="J304" s="101"/>
      <c r="K304" s="104"/>
      <c r="L304" s="103"/>
    </row>
    <row r="305" spans="10:12" ht="15" x14ac:dyDescent="0.25">
      <c r="J305" s="101"/>
      <c r="K305" s="104"/>
      <c r="L305" s="103"/>
    </row>
    <row r="306" spans="10:12" ht="15" x14ac:dyDescent="0.25">
      <c r="J306" s="101"/>
      <c r="K306" s="104"/>
      <c r="L306" s="103"/>
    </row>
    <row r="307" spans="10:12" ht="15" x14ac:dyDescent="0.25">
      <c r="J307" s="101"/>
      <c r="K307" s="104"/>
      <c r="L307" s="103"/>
    </row>
    <row r="308" spans="10:12" ht="15" x14ac:dyDescent="0.25">
      <c r="J308" s="101"/>
      <c r="K308" s="104"/>
      <c r="L308" s="103"/>
    </row>
    <row r="309" spans="10:12" ht="15" x14ac:dyDescent="0.25">
      <c r="J309" s="101"/>
      <c r="K309" s="104"/>
      <c r="L309" s="103"/>
    </row>
    <row r="310" spans="10:12" ht="15" x14ac:dyDescent="0.25">
      <c r="J310" s="101"/>
      <c r="K310" s="104"/>
      <c r="L310" s="103"/>
    </row>
    <row r="311" spans="10:12" ht="15" x14ac:dyDescent="0.25">
      <c r="J311" s="101"/>
      <c r="K311" s="104"/>
      <c r="L311" s="103"/>
    </row>
    <row r="312" spans="10:12" ht="15" x14ac:dyDescent="0.25">
      <c r="J312" s="101"/>
      <c r="K312" s="104"/>
      <c r="L312" s="103"/>
    </row>
    <row r="313" spans="10:12" ht="15" x14ac:dyDescent="0.25">
      <c r="J313" s="101"/>
      <c r="K313" s="104"/>
      <c r="L313" s="103"/>
    </row>
    <row r="314" spans="10:12" ht="15" x14ac:dyDescent="0.25">
      <c r="J314" s="101"/>
      <c r="K314" s="104"/>
      <c r="L314" s="103"/>
    </row>
    <row r="315" spans="10:12" ht="15" x14ac:dyDescent="0.25">
      <c r="J315" s="101"/>
      <c r="K315" s="104"/>
      <c r="L315" s="103"/>
    </row>
    <row r="316" spans="10:12" ht="15" x14ac:dyDescent="0.25">
      <c r="J316" s="101"/>
      <c r="K316" s="104"/>
      <c r="L316" s="103"/>
    </row>
    <row r="317" spans="10:12" ht="15" x14ac:dyDescent="0.25">
      <c r="J317" s="101"/>
      <c r="K317" s="104"/>
      <c r="L317" s="103"/>
    </row>
    <row r="318" spans="10:12" ht="15" x14ac:dyDescent="0.25">
      <c r="J318" s="101"/>
      <c r="K318" s="104"/>
      <c r="L318" s="103"/>
    </row>
    <row r="319" spans="10:12" ht="15" x14ac:dyDescent="0.25">
      <c r="J319" s="101"/>
      <c r="K319" s="104"/>
      <c r="L319" s="103"/>
    </row>
    <row r="320" spans="10:12" ht="15" x14ac:dyDescent="0.25">
      <c r="J320" s="101"/>
      <c r="K320" s="104"/>
      <c r="L320" s="103"/>
    </row>
    <row r="321" spans="10:12" ht="15" x14ac:dyDescent="0.25">
      <c r="J321" s="101"/>
      <c r="K321" s="104"/>
      <c r="L321" s="103"/>
    </row>
    <row r="322" spans="10:12" ht="15" x14ac:dyDescent="0.25">
      <c r="J322" s="101"/>
      <c r="K322" s="104"/>
      <c r="L322" s="103"/>
    </row>
    <row r="323" spans="10:12" ht="15" x14ac:dyDescent="0.25">
      <c r="J323" s="101"/>
      <c r="K323" s="104"/>
      <c r="L323" s="103"/>
    </row>
    <row r="324" spans="10:12" ht="15" x14ac:dyDescent="0.25">
      <c r="J324" s="101"/>
      <c r="K324" s="104"/>
      <c r="L324" s="103"/>
    </row>
    <row r="325" spans="10:12" ht="15" x14ac:dyDescent="0.25">
      <c r="J325" s="101"/>
      <c r="K325" s="104"/>
      <c r="L325" s="103"/>
    </row>
    <row r="326" spans="10:12" ht="15" x14ac:dyDescent="0.25">
      <c r="J326" s="101"/>
      <c r="K326" s="104"/>
      <c r="L326" s="103"/>
    </row>
    <row r="327" spans="10:12" ht="15" x14ac:dyDescent="0.25">
      <c r="J327" s="101"/>
      <c r="K327" s="104"/>
      <c r="L327" s="103"/>
    </row>
    <row r="328" spans="10:12" ht="15" x14ac:dyDescent="0.25">
      <c r="J328" s="101"/>
      <c r="K328" s="104"/>
      <c r="L328" s="103"/>
    </row>
    <row r="329" spans="10:12" ht="15" x14ac:dyDescent="0.25">
      <c r="J329" s="101"/>
      <c r="K329" s="104"/>
      <c r="L329" s="103"/>
    </row>
    <row r="330" spans="10:12" ht="15" x14ac:dyDescent="0.25">
      <c r="J330" s="101"/>
      <c r="K330" s="104"/>
      <c r="L330" s="103"/>
    </row>
    <row r="331" spans="10:12" ht="15" x14ac:dyDescent="0.25">
      <c r="J331" s="101"/>
      <c r="K331" s="104"/>
      <c r="L331" s="103"/>
    </row>
    <row r="332" spans="10:12" ht="15" x14ac:dyDescent="0.25">
      <c r="J332" s="101"/>
      <c r="K332" s="104"/>
      <c r="L332" s="103"/>
    </row>
    <row r="333" spans="10:12" ht="15" x14ac:dyDescent="0.25">
      <c r="J333" s="101"/>
      <c r="K333" s="104"/>
      <c r="L333" s="103"/>
    </row>
    <row r="334" spans="10:12" ht="15" x14ac:dyDescent="0.25">
      <c r="J334" s="101"/>
      <c r="K334" s="104"/>
      <c r="L334" s="103"/>
    </row>
    <row r="335" spans="10:12" ht="15" x14ac:dyDescent="0.25">
      <c r="J335" s="101"/>
      <c r="K335" s="104"/>
      <c r="L335" s="103"/>
    </row>
    <row r="336" spans="10:12" ht="15" x14ac:dyDescent="0.25">
      <c r="J336" s="101"/>
      <c r="K336" s="104"/>
      <c r="L336" s="103"/>
    </row>
    <row r="337" spans="10:12" ht="15" x14ac:dyDescent="0.25">
      <c r="J337" s="101"/>
      <c r="K337" s="104"/>
      <c r="L337" s="103"/>
    </row>
    <row r="338" spans="10:12" ht="15" x14ac:dyDescent="0.25">
      <c r="J338" s="101"/>
      <c r="K338" s="104"/>
      <c r="L338" s="103"/>
    </row>
    <row r="339" spans="10:12" ht="15" x14ac:dyDescent="0.25">
      <c r="J339" s="101"/>
      <c r="K339" s="104"/>
      <c r="L339" s="103"/>
    </row>
    <row r="340" spans="10:12" ht="15" x14ac:dyDescent="0.25">
      <c r="J340" s="101"/>
      <c r="K340" s="104"/>
      <c r="L340" s="103"/>
    </row>
    <row r="341" spans="10:12" ht="15" x14ac:dyDescent="0.25">
      <c r="J341" s="101"/>
      <c r="K341" s="104"/>
      <c r="L341" s="103"/>
    </row>
    <row r="342" spans="10:12" ht="15" x14ac:dyDescent="0.25">
      <c r="J342" s="101"/>
      <c r="K342" s="104"/>
      <c r="L342" s="103"/>
    </row>
    <row r="343" spans="10:12" ht="15" x14ac:dyDescent="0.25">
      <c r="J343" s="101"/>
      <c r="K343" s="104"/>
      <c r="L343" s="103"/>
    </row>
    <row r="344" spans="10:12" ht="15" x14ac:dyDescent="0.25">
      <c r="J344" s="101"/>
      <c r="K344" s="104"/>
      <c r="L344" s="103"/>
    </row>
    <row r="345" spans="10:12" ht="15" x14ac:dyDescent="0.25">
      <c r="J345" s="101"/>
      <c r="K345" s="104"/>
      <c r="L345" s="103"/>
    </row>
    <row r="346" spans="10:12" ht="15" x14ac:dyDescent="0.25">
      <c r="J346" s="101"/>
      <c r="K346" s="104"/>
      <c r="L346" s="103"/>
    </row>
    <row r="347" spans="10:12" ht="15" x14ac:dyDescent="0.25">
      <c r="J347" s="101"/>
      <c r="K347" s="104"/>
      <c r="L347" s="103"/>
    </row>
    <row r="348" spans="10:12" ht="15" x14ac:dyDescent="0.25">
      <c r="J348" s="101"/>
      <c r="K348" s="104"/>
      <c r="L348" s="103"/>
    </row>
    <row r="349" spans="10:12" ht="15" x14ac:dyDescent="0.25">
      <c r="J349" s="101"/>
      <c r="K349" s="104"/>
      <c r="L349" s="103"/>
    </row>
    <row r="350" spans="10:12" ht="15" x14ac:dyDescent="0.25">
      <c r="J350" s="101"/>
      <c r="K350" s="104"/>
      <c r="L350" s="103"/>
    </row>
    <row r="351" spans="10:12" ht="15" x14ac:dyDescent="0.25">
      <c r="J351" s="101"/>
      <c r="K351" s="104"/>
      <c r="L351" s="103"/>
    </row>
    <row r="352" spans="10:12" ht="15" x14ac:dyDescent="0.25">
      <c r="J352" s="101"/>
      <c r="K352" s="104"/>
      <c r="L352" s="103"/>
    </row>
    <row r="353" spans="10:12" ht="15" x14ac:dyDescent="0.25">
      <c r="J353" s="101"/>
      <c r="K353" s="104"/>
      <c r="L353" s="103"/>
    </row>
    <row r="354" spans="10:12" ht="15" x14ac:dyDescent="0.25">
      <c r="J354" s="101"/>
      <c r="K354" s="104"/>
      <c r="L354" s="103"/>
    </row>
    <row r="355" spans="10:12" ht="15" x14ac:dyDescent="0.25">
      <c r="J355" s="101"/>
      <c r="K355" s="104"/>
      <c r="L355" s="103"/>
    </row>
    <row r="356" spans="10:12" ht="15" x14ac:dyDescent="0.25">
      <c r="J356" s="101"/>
      <c r="K356" s="104"/>
      <c r="L356" s="103"/>
    </row>
    <row r="357" spans="10:12" ht="15" x14ac:dyDescent="0.25">
      <c r="J357" s="101"/>
      <c r="K357" s="104"/>
      <c r="L357" s="103"/>
    </row>
    <row r="358" spans="10:12" ht="15" x14ac:dyDescent="0.25">
      <c r="J358" s="101"/>
      <c r="K358" s="104"/>
      <c r="L358" s="103"/>
    </row>
    <row r="359" spans="10:12" ht="15" x14ac:dyDescent="0.25">
      <c r="J359" s="101"/>
      <c r="K359" s="104"/>
      <c r="L359" s="103"/>
    </row>
    <row r="360" spans="10:12" ht="15" x14ac:dyDescent="0.25">
      <c r="J360" s="101"/>
      <c r="K360" s="104"/>
      <c r="L360" s="103"/>
    </row>
    <row r="361" spans="10:12" ht="15" x14ac:dyDescent="0.25">
      <c r="J361" s="101"/>
      <c r="K361" s="104"/>
      <c r="L361" s="103"/>
    </row>
    <row r="362" spans="10:12" ht="15" x14ac:dyDescent="0.25">
      <c r="J362" s="101"/>
      <c r="K362" s="104"/>
      <c r="L362" s="103"/>
    </row>
    <row r="363" spans="10:12" ht="15" x14ac:dyDescent="0.25">
      <c r="J363" s="101"/>
      <c r="K363" s="104"/>
      <c r="L363" s="103"/>
    </row>
    <row r="364" spans="10:12" ht="15" x14ac:dyDescent="0.25">
      <c r="J364" s="101"/>
      <c r="K364" s="104"/>
      <c r="L364" s="103"/>
    </row>
    <row r="365" spans="10:12" ht="15" x14ac:dyDescent="0.25">
      <c r="J365" s="101"/>
      <c r="K365" s="104"/>
      <c r="L365" s="103"/>
    </row>
    <row r="366" spans="10:12" ht="15" x14ac:dyDescent="0.25">
      <c r="J366" s="101"/>
      <c r="K366" s="104"/>
      <c r="L366" s="103"/>
    </row>
    <row r="367" spans="10:12" ht="15" x14ac:dyDescent="0.25">
      <c r="J367" s="101"/>
      <c r="K367" s="104"/>
      <c r="L367" s="103"/>
    </row>
    <row r="368" spans="10:12" ht="15" x14ac:dyDescent="0.25">
      <c r="J368" s="101"/>
      <c r="K368" s="104"/>
      <c r="L368" s="103"/>
    </row>
    <row r="369" spans="10:12" ht="15" x14ac:dyDescent="0.25">
      <c r="J369" s="101"/>
      <c r="K369" s="104"/>
      <c r="L369" s="103"/>
    </row>
    <row r="370" spans="10:12" ht="15" x14ac:dyDescent="0.25">
      <c r="J370" s="101"/>
      <c r="K370" s="104"/>
      <c r="L370" s="103"/>
    </row>
    <row r="371" spans="10:12" ht="15" x14ac:dyDescent="0.25">
      <c r="J371" s="101"/>
      <c r="K371" s="104"/>
      <c r="L371" s="103"/>
    </row>
    <row r="372" spans="10:12" ht="15" x14ac:dyDescent="0.25">
      <c r="J372" s="101"/>
      <c r="K372" s="104"/>
      <c r="L372" s="103"/>
    </row>
    <row r="373" spans="10:12" ht="15" x14ac:dyDescent="0.25">
      <c r="J373" s="101"/>
      <c r="K373" s="104"/>
      <c r="L373" s="103"/>
    </row>
    <row r="374" spans="10:12" ht="15" x14ac:dyDescent="0.25">
      <c r="J374" s="101"/>
      <c r="K374" s="104"/>
      <c r="L374" s="103"/>
    </row>
    <row r="375" spans="10:12" ht="15" x14ac:dyDescent="0.25">
      <c r="J375" s="101"/>
      <c r="K375" s="104"/>
      <c r="L375" s="103"/>
    </row>
    <row r="376" spans="10:12" ht="15" x14ac:dyDescent="0.25">
      <c r="J376" s="101"/>
      <c r="K376" s="104"/>
      <c r="L376" s="103"/>
    </row>
    <row r="377" spans="10:12" ht="15" x14ac:dyDescent="0.25">
      <c r="J377" s="101"/>
      <c r="K377" s="104"/>
      <c r="L377" s="103"/>
    </row>
    <row r="378" spans="10:12" ht="15" x14ac:dyDescent="0.25">
      <c r="J378" s="101"/>
      <c r="K378" s="104"/>
      <c r="L378" s="103"/>
    </row>
    <row r="379" spans="10:12" ht="15" x14ac:dyDescent="0.25">
      <c r="J379" s="101"/>
      <c r="K379" s="104"/>
      <c r="L379" s="103"/>
    </row>
    <row r="380" spans="10:12" ht="15" x14ac:dyDescent="0.25">
      <c r="J380" s="101"/>
      <c r="K380" s="104"/>
      <c r="L380" s="103"/>
    </row>
    <row r="381" spans="10:12" ht="15" x14ac:dyDescent="0.25">
      <c r="J381" s="101"/>
      <c r="K381" s="104"/>
      <c r="L381" s="103"/>
    </row>
    <row r="382" spans="10:12" ht="15" x14ac:dyDescent="0.25">
      <c r="J382" s="101"/>
      <c r="K382" s="104"/>
      <c r="L382" s="103"/>
    </row>
    <row r="383" spans="10:12" ht="15" x14ac:dyDescent="0.25">
      <c r="J383" s="101"/>
      <c r="K383" s="104"/>
      <c r="L383" s="103"/>
    </row>
    <row r="384" spans="10:12" ht="15" x14ac:dyDescent="0.25">
      <c r="J384" s="101"/>
      <c r="K384" s="104"/>
      <c r="L384" s="103"/>
    </row>
    <row r="385" spans="10:12" ht="15" x14ac:dyDescent="0.25">
      <c r="J385" s="101"/>
      <c r="K385" s="104"/>
      <c r="L385" s="103"/>
    </row>
    <row r="386" spans="10:12" ht="15" x14ac:dyDescent="0.25">
      <c r="J386" s="101"/>
      <c r="K386" s="104"/>
      <c r="L386" s="103"/>
    </row>
    <row r="387" spans="10:12" ht="15" x14ac:dyDescent="0.25">
      <c r="J387" s="101"/>
      <c r="K387" s="104"/>
      <c r="L387" s="103"/>
    </row>
    <row r="388" spans="10:12" ht="15" x14ac:dyDescent="0.25">
      <c r="J388" s="101"/>
      <c r="K388" s="104"/>
      <c r="L388" s="103"/>
    </row>
    <row r="389" spans="10:12" ht="15" x14ac:dyDescent="0.25">
      <c r="J389" s="101"/>
      <c r="K389" s="104"/>
      <c r="L389" s="103"/>
    </row>
    <row r="390" spans="10:12" ht="15" x14ac:dyDescent="0.25">
      <c r="J390" s="101"/>
      <c r="K390" s="104"/>
      <c r="L390" s="103"/>
    </row>
    <row r="391" spans="10:12" ht="15" x14ac:dyDescent="0.25">
      <c r="J391" s="101"/>
      <c r="K391" s="104"/>
      <c r="L391" s="103"/>
    </row>
    <row r="392" spans="10:12" ht="15" x14ac:dyDescent="0.25">
      <c r="J392" s="101"/>
      <c r="K392" s="104"/>
      <c r="L392" s="103"/>
    </row>
    <row r="393" spans="10:12" ht="15" x14ac:dyDescent="0.25">
      <c r="J393" s="101"/>
      <c r="K393" s="104"/>
      <c r="L393" s="103"/>
    </row>
    <row r="394" spans="10:12" ht="15" x14ac:dyDescent="0.25">
      <c r="J394" s="101"/>
      <c r="K394" s="104"/>
      <c r="L394" s="103"/>
    </row>
    <row r="395" spans="10:12" ht="15" x14ac:dyDescent="0.25">
      <c r="J395" s="101"/>
      <c r="K395" s="104"/>
      <c r="L395" s="103"/>
    </row>
    <row r="396" spans="10:12" ht="15" x14ac:dyDescent="0.25">
      <c r="J396" s="101"/>
      <c r="K396" s="104"/>
      <c r="L396" s="103"/>
    </row>
    <row r="397" spans="10:12" ht="15" x14ac:dyDescent="0.25">
      <c r="J397" s="101"/>
      <c r="K397" s="104"/>
      <c r="L397" s="103"/>
    </row>
    <row r="398" spans="10:12" ht="15" x14ac:dyDescent="0.25">
      <c r="J398" s="101"/>
      <c r="K398" s="104"/>
      <c r="L398" s="103"/>
    </row>
    <row r="399" spans="10:12" ht="15" x14ac:dyDescent="0.25">
      <c r="J399" s="101"/>
      <c r="K399" s="104"/>
      <c r="L399" s="103"/>
    </row>
    <row r="400" spans="10:12" ht="15" x14ac:dyDescent="0.25">
      <c r="J400" s="101"/>
      <c r="K400" s="104"/>
      <c r="L400" s="103"/>
    </row>
    <row r="401" spans="10:12" ht="15" x14ac:dyDescent="0.25">
      <c r="J401" s="101"/>
      <c r="K401" s="104"/>
      <c r="L401" s="103"/>
    </row>
    <row r="402" spans="10:12" ht="15" x14ac:dyDescent="0.25">
      <c r="J402" s="101"/>
      <c r="K402" s="104"/>
      <c r="L402" s="103"/>
    </row>
    <row r="403" spans="10:12" ht="15" x14ac:dyDescent="0.25">
      <c r="J403" s="101"/>
      <c r="K403" s="104"/>
      <c r="L403" s="103"/>
    </row>
    <row r="404" spans="10:12" ht="15" x14ac:dyDescent="0.25">
      <c r="J404" s="101"/>
      <c r="K404" s="104"/>
      <c r="L404" s="103"/>
    </row>
    <row r="405" spans="10:12" ht="15" x14ac:dyDescent="0.25">
      <c r="J405" s="101"/>
      <c r="K405" s="104"/>
      <c r="L405" s="103"/>
    </row>
    <row r="406" spans="10:12" ht="15" x14ac:dyDescent="0.25">
      <c r="J406" s="101"/>
      <c r="K406" s="104"/>
      <c r="L406" s="103"/>
    </row>
    <row r="407" spans="10:12" ht="15" x14ac:dyDescent="0.25">
      <c r="J407" s="101"/>
      <c r="K407" s="104"/>
      <c r="L407" s="103"/>
    </row>
    <row r="408" spans="10:12" ht="15" x14ac:dyDescent="0.25">
      <c r="J408" s="101"/>
      <c r="K408" s="104"/>
      <c r="L408" s="103"/>
    </row>
    <row r="409" spans="10:12" ht="15" x14ac:dyDescent="0.25">
      <c r="J409" s="101"/>
      <c r="K409" s="104"/>
      <c r="L409" s="103"/>
    </row>
    <row r="410" spans="10:12" ht="15" x14ac:dyDescent="0.25">
      <c r="J410" s="101"/>
      <c r="K410" s="104"/>
      <c r="L410" s="103"/>
    </row>
    <row r="411" spans="10:12" ht="15" x14ac:dyDescent="0.25">
      <c r="J411" s="101"/>
      <c r="K411" s="104"/>
      <c r="L411" s="103"/>
    </row>
    <row r="412" spans="10:12" ht="15" x14ac:dyDescent="0.25">
      <c r="J412" s="101"/>
      <c r="K412" s="104"/>
      <c r="L412" s="103"/>
    </row>
    <row r="413" spans="10:12" ht="15" x14ac:dyDescent="0.25">
      <c r="J413" s="101"/>
      <c r="K413" s="104"/>
      <c r="L413" s="103"/>
    </row>
    <row r="414" spans="10:12" ht="15" x14ac:dyDescent="0.25">
      <c r="J414" s="101"/>
      <c r="K414" s="104"/>
      <c r="L414" s="103"/>
    </row>
    <row r="415" spans="10:12" ht="15" x14ac:dyDescent="0.25">
      <c r="J415" s="101"/>
      <c r="K415" s="104"/>
      <c r="L415" s="103"/>
    </row>
    <row r="416" spans="10:12" ht="15" x14ac:dyDescent="0.25">
      <c r="J416" s="101"/>
      <c r="K416" s="104"/>
      <c r="L416" s="103"/>
    </row>
    <row r="417" spans="10:12" ht="15" x14ac:dyDescent="0.25">
      <c r="J417" s="101"/>
      <c r="K417" s="104"/>
      <c r="L417" s="103"/>
    </row>
    <row r="418" spans="10:12" ht="15" x14ac:dyDescent="0.25">
      <c r="J418" s="101"/>
      <c r="K418" s="104"/>
      <c r="L418" s="103"/>
    </row>
    <row r="419" spans="10:12" ht="15" x14ac:dyDescent="0.25">
      <c r="J419" s="101"/>
      <c r="K419" s="104"/>
      <c r="L419" s="103"/>
    </row>
    <row r="420" spans="10:12" ht="15" x14ac:dyDescent="0.25">
      <c r="J420" s="101"/>
      <c r="K420" s="104"/>
      <c r="L420" s="103"/>
    </row>
    <row r="421" spans="10:12" ht="15" x14ac:dyDescent="0.25">
      <c r="J421" s="101"/>
      <c r="K421" s="104"/>
      <c r="L421" s="103"/>
    </row>
    <row r="422" spans="10:12" ht="15" x14ac:dyDescent="0.25">
      <c r="J422" s="101"/>
      <c r="K422" s="104"/>
      <c r="L422" s="103"/>
    </row>
    <row r="423" spans="10:12" ht="15" x14ac:dyDescent="0.25">
      <c r="J423" s="101"/>
      <c r="K423" s="104"/>
      <c r="L423" s="103"/>
    </row>
    <row r="424" spans="10:12" ht="15" x14ac:dyDescent="0.25">
      <c r="J424" s="101"/>
      <c r="K424" s="104"/>
      <c r="L424" s="103"/>
    </row>
    <row r="425" spans="10:12" ht="15" x14ac:dyDescent="0.25">
      <c r="J425" s="101"/>
      <c r="K425" s="104"/>
      <c r="L425" s="103"/>
    </row>
    <row r="426" spans="10:12" ht="15" x14ac:dyDescent="0.25">
      <c r="J426" s="101"/>
      <c r="K426" s="104"/>
      <c r="L426" s="103"/>
    </row>
    <row r="427" spans="10:12" ht="15" x14ac:dyDescent="0.25">
      <c r="J427" s="101"/>
      <c r="K427" s="104"/>
      <c r="L427" s="103"/>
    </row>
    <row r="428" spans="10:12" ht="15" x14ac:dyDescent="0.25">
      <c r="J428" s="101"/>
      <c r="K428" s="104"/>
      <c r="L428" s="103"/>
    </row>
    <row r="429" spans="10:12" ht="15" x14ac:dyDescent="0.25">
      <c r="J429" s="101"/>
      <c r="K429" s="104"/>
      <c r="L429" s="103"/>
    </row>
    <row r="430" spans="10:12" ht="15" x14ac:dyDescent="0.25">
      <c r="J430" s="101"/>
      <c r="K430" s="104"/>
      <c r="L430" s="103"/>
    </row>
    <row r="431" spans="10:12" ht="15" x14ac:dyDescent="0.25">
      <c r="J431" s="101"/>
      <c r="K431" s="104"/>
      <c r="L431" s="103"/>
    </row>
    <row r="432" spans="10:12" ht="15" x14ac:dyDescent="0.25">
      <c r="J432" s="101"/>
      <c r="K432" s="104"/>
      <c r="L432" s="103"/>
    </row>
    <row r="433" spans="10:12" ht="15" x14ac:dyDescent="0.25">
      <c r="J433" s="101"/>
      <c r="K433" s="104"/>
      <c r="L433" s="103"/>
    </row>
    <row r="434" spans="10:12" ht="15" x14ac:dyDescent="0.25">
      <c r="J434" s="101"/>
      <c r="K434" s="104"/>
      <c r="L434" s="103"/>
    </row>
    <row r="435" spans="10:12" ht="15" x14ac:dyDescent="0.25">
      <c r="J435" s="101"/>
      <c r="K435" s="104"/>
      <c r="L435" s="103"/>
    </row>
    <row r="436" spans="10:12" ht="15" x14ac:dyDescent="0.25">
      <c r="J436" s="101"/>
      <c r="K436" s="104"/>
      <c r="L436" s="103"/>
    </row>
    <row r="437" spans="10:12" ht="15" x14ac:dyDescent="0.25">
      <c r="J437" s="101"/>
      <c r="K437" s="104"/>
      <c r="L437" s="103"/>
    </row>
    <row r="438" spans="10:12" ht="15" x14ac:dyDescent="0.25">
      <c r="J438" s="101"/>
      <c r="K438" s="104"/>
      <c r="L438" s="103"/>
    </row>
    <row r="439" spans="10:12" ht="15" x14ac:dyDescent="0.25">
      <c r="J439" s="101"/>
      <c r="K439" s="104"/>
      <c r="L439" s="103"/>
    </row>
    <row r="440" spans="10:12" ht="15" x14ac:dyDescent="0.25">
      <c r="J440" s="101"/>
      <c r="K440" s="104"/>
      <c r="L440" s="103"/>
    </row>
    <row r="441" spans="10:12" ht="15" x14ac:dyDescent="0.25">
      <c r="J441" s="101"/>
      <c r="K441" s="104"/>
      <c r="L441" s="103"/>
    </row>
    <row r="442" spans="10:12" ht="15" x14ac:dyDescent="0.25">
      <c r="J442" s="101"/>
      <c r="K442" s="104"/>
      <c r="L442" s="103"/>
    </row>
    <row r="443" spans="10:12" ht="15" x14ac:dyDescent="0.25">
      <c r="J443" s="101"/>
      <c r="K443" s="104"/>
      <c r="L443" s="103"/>
    </row>
    <row r="444" spans="10:12" ht="15" x14ac:dyDescent="0.25">
      <c r="J444" s="101"/>
      <c r="K444" s="104"/>
      <c r="L444" s="103"/>
    </row>
    <row r="445" spans="10:12" ht="15" x14ac:dyDescent="0.25">
      <c r="J445" s="101"/>
      <c r="K445" s="104"/>
      <c r="L445" s="103"/>
    </row>
    <row r="446" spans="10:12" ht="15" x14ac:dyDescent="0.25">
      <c r="J446" s="101"/>
      <c r="K446" s="104"/>
      <c r="L446" s="103"/>
    </row>
    <row r="447" spans="10:12" ht="15" x14ac:dyDescent="0.25">
      <c r="J447" s="101"/>
      <c r="K447" s="104"/>
      <c r="L447" s="103"/>
    </row>
    <row r="448" spans="10:12" ht="15" x14ac:dyDescent="0.25">
      <c r="J448" s="101"/>
      <c r="K448" s="104"/>
      <c r="L448" s="103"/>
    </row>
    <row r="449" spans="10:12" ht="15" x14ac:dyDescent="0.25">
      <c r="J449" s="101"/>
      <c r="K449" s="104"/>
      <c r="L449" s="103"/>
    </row>
    <row r="450" spans="10:12" ht="15" x14ac:dyDescent="0.25">
      <c r="J450" s="101"/>
      <c r="K450" s="104"/>
      <c r="L450" s="103"/>
    </row>
    <row r="451" spans="10:12" ht="15" x14ac:dyDescent="0.25">
      <c r="J451" s="101"/>
      <c r="K451" s="104"/>
      <c r="L451" s="103"/>
    </row>
    <row r="452" spans="10:12" ht="15" x14ac:dyDescent="0.25">
      <c r="J452" s="101"/>
      <c r="K452" s="104"/>
      <c r="L452" s="103"/>
    </row>
    <row r="453" spans="10:12" ht="15" x14ac:dyDescent="0.25">
      <c r="J453" s="101"/>
      <c r="K453" s="104"/>
      <c r="L453" s="103"/>
    </row>
    <row r="454" spans="10:12" ht="15" x14ac:dyDescent="0.25">
      <c r="J454" s="101"/>
      <c r="K454" s="104"/>
      <c r="L454" s="103"/>
    </row>
    <row r="455" spans="10:12" ht="15" x14ac:dyDescent="0.25">
      <c r="J455" s="101"/>
      <c r="K455" s="104"/>
      <c r="L455" s="103"/>
    </row>
    <row r="456" spans="10:12" ht="15" x14ac:dyDescent="0.25">
      <c r="J456" s="101"/>
      <c r="K456" s="104"/>
      <c r="L456" s="103"/>
    </row>
    <row r="457" spans="10:12" ht="15" x14ac:dyDescent="0.25">
      <c r="J457" s="101"/>
      <c r="K457" s="104"/>
      <c r="L457" s="103"/>
    </row>
    <row r="458" spans="10:12" ht="15" x14ac:dyDescent="0.25">
      <c r="J458" s="101"/>
      <c r="K458" s="104"/>
      <c r="L458" s="103"/>
    </row>
    <row r="459" spans="10:12" ht="15" x14ac:dyDescent="0.25">
      <c r="J459" s="101"/>
      <c r="K459" s="104"/>
      <c r="L459" s="103"/>
    </row>
    <row r="460" spans="10:12" ht="15" x14ac:dyDescent="0.25">
      <c r="J460" s="101"/>
      <c r="K460" s="104"/>
      <c r="L460" s="103"/>
    </row>
    <row r="461" spans="10:12" ht="15" x14ac:dyDescent="0.25">
      <c r="J461" s="101"/>
      <c r="K461" s="104"/>
      <c r="L461" s="103"/>
    </row>
    <row r="462" spans="10:12" ht="15" x14ac:dyDescent="0.25">
      <c r="J462" s="101"/>
      <c r="K462" s="104"/>
      <c r="L462" s="103"/>
    </row>
    <row r="463" spans="10:12" ht="15" x14ac:dyDescent="0.25">
      <c r="J463" s="101"/>
      <c r="K463" s="104"/>
      <c r="L463" s="103"/>
    </row>
    <row r="464" spans="10:12" ht="15" x14ac:dyDescent="0.25">
      <c r="J464" s="101"/>
      <c r="K464" s="104"/>
      <c r="L464" s="103"/>
    </row>
    <row r="465" spans="10:12" ht="15" x14ac:dyDescent="0.25">
      <c r="J465" s="101"/>
      <c r="K465" s="104"/>
      <c r="L465" s="103"/>
    </row>
    <row r="466" spans="10:12" ht="15" x14ac:dyDescent="0.25">
      <c r="J466" s="101"/>
      <c r="K466" s="104"/>
      <c r="L466" s="103"/>
    </row>
    <row r="467" spans="10:12" ht="15" x14ac:dyDescent="0.25">
      <c r="J467" s="101"/>
      <c r="K467" s="104"/>
      <c r="L467" s="103"/>
    </row>
    <row r="468" spans="10:12" ht="15" x14ac:dyDescent="0.25">
      <c r="J468" s="101"/>
      <c r="K468" s="104"/>
      <c r="L468" s="103"/>
    </row>
    <row r="469" spans="10:12" ht="15" x14ac:dyDescent="0.25">
      <c r="J469" s="101"/>
      <c r="K469" s="104"/>
      <c r="L469" s="103"/>
    </row>
    <row r="470" spans="10:12" ht="15" x14ac:dyDescent="0.25">
      <c r="J470" s="101"/>
      <c r="K470" s="104"/>
      <c r="L470" s="103"/>
    </row>
    <row r="471" spans="10:12" ht="15" x14ac:dyDescent="0.25">
      <c r="J471" s="101"/>
      <c r="K471" s="104"/>
      <c r="L471" s="103"/>
    </row>
    <row r="472" spans="10:12" ht="15" x14ac:dyDescent="0.25">
      <c r="J472" s="101"/>
      <c r="K472" s="104"/>
      <c r="L472" s="103"/>
    </row>
    <row r="473" spans="10:12" ht="15" x14ac:dyDescent="0.25">
      <c r="J473" s="101"/>
      <c r="K473" s="104"/>
      <c r="L473" s="103"/>
    </row>
    <row r="474" spans="10:12" ht="15" x14ac:dyDescent="0.25">
      <c r="J474" s="101"/>
      <c r="K474" s="104"/>
      <c r="L474" s="103"/>
    </row>
    <row r="475" spans="10:12" ht="15" x14ac:dyDescent="0.25">
      <c r="J475" s="101"/>
      <c r="K475" s="104"/>
      <c r="L475" s="103"/>
    </row>
    <row r="476" spans="10:12" ht="15" x14ac:dyDescent="0.25">
      <c r="J476" s="101"/>
      <c r="K476" s="104"/>
      <c r="L476" s="103"/>
    </row>
    <row r="477" spans="10:12" ht="15" x14ac:dyDescent="0.25">
      <c r="J477" s="101"/>
      <c r="K477" s="104"/>
      <c r="L477" s="103"/>
    </row>
    <row r="478" spans="10:12" ht="15" x14ac:dyDescent="0.25">
      <c r="J478" s="101"/>
      <c r="K478" s="104"/>
      <c r="L478" s="103"/>
    </row>
    <row r="479" spans="10:12" ht="15" x14ac:dyDescent="0.25">
      <c r="J479" s="101"/>
      <c r="K479" s="104"/>
      <c r="L479" s="103"/>
    </row>
    <row r="480" spans="10:12" ht="15" x14ac:dyDescent="0.25">
      <c r="J480" s="101"/>
      <c r="K480" s="104"/>
      <c r="L480" s="103"/>
    </row>
    <row r="481" spans="10:12" ht="15" x14ac:dyDescent="0.25">
      <c r="J481" s="101"/>
      <c r="K481" s="104"/>
      <c r="L481" s="103"/>
    </row>
    <row r="482" spans="10:12" ht="15" x14ac:dyDescent="0.25">
      <c r="J482" s="101"/>
      <c r="K482" s="104"/>
      <c r="L482" s="103"/>
    </row>
    <row r="483" spans="10:12" ht="15" x14ac:dyDescent="0.25">
      <c r="J483" s="101"/>
      <c r="K483" s="104"/>
      <c r="L483" s="103"/>
    </row>
    <row r="484" spans="10:12" ht="15" x14ac:dyDescent="0.25">
      <c r="J484" s="101"/>
      <c r="K484" s="104"/>
      <c r="L484" s="103"/>
    </row>
    <row r="485" spans="10:12" ht="15" x14ac:dyDescent="0.25">
      <c r="J485" s="101"/>
      <c r="K485" s="104"/>
      <c r="L485" s="103"/>
    </row>
    <row r="486" spans="10:12" ht="15" x14ac:dyDescent="0.25">
      <c r="J486" s="101"/>
      <c r="K486" s="104"/>
      <c r="L486" s="103"/>
    </row>
    <row r="487" spans="10:12" ht="15" x14ac:dyDescent="0.25">
      <c r="J487" s="101"/>
      <c r="K487" s="104"/>
      <c r="L487" s="103"/>
    </row>
    <row r="488" spans="10:12" ht="15" x14ac:dyDescent="0.25">
      <c r="J488" s="101"/>
      <c r="K488" s="104"/>
      <c r="L488" s="103"/>
    </row>
    <row r="489" spans="10:12" ht="15" x14ac:dyDescent="0.25">
      <c r="J489" s="101"/>
      <c r="K489" s="104"/>
      <c r="L489" s="103"/>
    </row>
    <row r="490" spans="10:12" ht="15" x14ac:dyDescent="0.25">
      <c r="J490" s="101"/>
      <c r="K490" s="104"/>
      <c r="L490" s="103"/>
    </row>
    <row r="491" spans="10:12" ht="15" x14ac:dyDescent="0.25">
      <c r="J491" s="101"/>
      <c r="K491" s="104"/>
      <c r="L491" s="103"/>
    </row>
    <row r="492" spans="10:12" ht="15" x14ac:dyDescent="0.25">
      <c r="J492" s="101"/>
      <c r="K492" s="104"/>
      <c r="L492" s="103"/>
    </row>
    <row r="493" spans="10:12" ht="15" x14ac:dyDescent="0.25">
      <c r="J493" s="101"/>
      <c r="K493" s="104"/>
      <c r="L493" s="103"/>
    </row>
    <row r="494" spans="10:12" ht="15" x14ac:dyDescent="0.25">
      <c r="J494" s="101"/>
      <c r="K494" s="104"/>
      <c r="L494" s="103"/>
    </row>
    <row r="495" spans="10:12" ht="15" x14ac:dyDescent="0.25">
      <c r="J495" s="101"/>
      <c r="K495" s="104"/>
      <c r="L495" s="103"/>
    </row>
    <row r="496" spans="10:12" ht="15" x14ac:dyDescent="0.25">
      <c r="J496" s="101"/>
      <c r="K496" s="104"/>
      <c r="L496" s="103"/>
    </row>
    <row r="497" spans="10:12" ht="15" x14ac:dyDescent="0.25">
      <c r="J497" s="101"/>
      <c r="K497" s="104"/>
      <c r="L497" s="103"/>
    </row>
    <row r="498" spans="10:12" ht="15" x14ac:dyDescent="0.25">
      <c r="J498" s="101"/>
      <c r="K498" s="104"/>
      <c r="L498" s="103"/>
    </row>
    <row r="499" spans="10:12" ht="15" x14ac:dyDescent="0.25">
      <c r="J499" s="101"/>
      <c r="K499" s="104"/>
      <c r="L499" s="103"/>
    </row>
    <row r="500" spans="10:12" ht="15" x14ac:dyDescent="0.25">
      <c r="J500" s="101"/>
      <c r="K500" s="104"/>
      <c r="L500" s="103"/>
    </row>
    <row r="501" spans="10:12" ht="15" x14ac:dyDescent="0.25">
      <c r="J501" s="101"/>
      <c r="K501" s="104"/>
      <c r="L501" s="103"/>
    </row>
    <row r="502" spans="10:12" ht="15" x14ac:dyDescent="0.25">
      <c r="J502" s="101"/>
      <c r="K502" s="104"/>
      <c r="L502" s="103"/>
    </row>
    <row r="503" spans="10:12" ht="15" x14ac:dyDescent="0.25">
      <c r="J503" s="101"/>
      <c r="K503" s="104"/>
      <c r="L503" s="103"/>
    </row>
    <row r="504" spans="10:12" ht="15" x14ac:dyDescent="0.25">
      <c r="J504" s="101"/>
      <c r="K504" s="104"/>
      <c r="L504" s="103"/>
    </row>
    <row r="505" spans="10:12" ht="15" x14ac:dyDescent="0.25">
      <c r="J505" s="101"/>
      <c r="K505" s="104"/>
      <c r="L505" s="103"/>
    </row>
    <row r="506" spans="10:12" ht="15" x14ac:dyDescent="0.25">
      <c r="J506" s="101"/>
      <c r="K506" s="104"/>
      <c r="L506" s="103"/>
    </row>
    <row r="507" spans="10:12" ht="15" x14ac:dyDescent="0.25">
      <c r="J507" s="101"/>
      <c r="K507" s="104"/>
      <c r="L507" s="103"/>
    </row>
    <row r="508" spans="10:12" ht="15" x14ac:dyDescent="0.25">
      <c r="J508" s="101"/>
      <c r="K508" s="104"/>
      <c r="L508" s="103"/>
    </row>
    <row r="509" spans="10:12" ht="15" x14ac:dyDescent="0.25">
      <c r="J509" s="101"/>
      <c r="K509" s="104"/>
      <c r="L509" s="103"/>
    </row>
    <row r="510" spans="10:12" ht="15" x14ac:dyDescent="0.25">
      <c r="J510" s="101"/>
      <c r="K510" s="104"/>
      <c r="L510" s="103"/>
    </row>
    <row r="511" spans="10:12" ht="15" x14ac:dyDescent="0.25">
      <c r="J511" s="101"/>
      <c r="K511" s="104"/>
      <c r="L511" s="103"/>
    </row>
    <row r="512" spans="10:12" ht="15" x14ac:dyDescent="0.25">
      <c r="J512" s="101"/>
      <c r="K512" s="104"/>
      <c r="L512" s="103"/>
    </row>
    <row r="513" spans="10:12" ht="15" x14ac:dyDescent="0.25">
      <c r="J513" s="101"/>
      <c r="K513" s="104"/>
      <c r="L513" s="103"/>
    </row>
    <row r="514" spans="10:12" ht="15" x14ac:dyDescent="0.25">
      <c r="J514" s="101"/>
      <c r="K514" s="104"/>
      <c r="L514" s="103"/>
    </row>
    <row r="515" spans="10:12" ht="15" x14ac:dyDescent="0.25">
      <c r="J515" s="101"/>
      <c r="K515" s="104"/>
      <c r="L515" s="103"/>
    </row>
    <row r="516" spans="10:12" ht="15" x14ac:dyDescent="0.25">
      <c r="J516" s="101"/>
      <c r="K516" s="104"/>
      <c r="L516" s="103"/>
    </row>
    <row r="517" spans="10:12" ht="15" x14ac:dyDescent="0.25">
      <c r="J517" s="101"/>
      <c r="K517" s="104"/>
      <c r="L517" s="103"/>
    </row>
    <row r="518" spans="10:12" ht="15" x14ac:dyDescent="0.25">
      <c r="J518" s="101"/>
      <c r="K518" s="104"/>
      <c r="L518" s="103"/>
    </row>
    <row r="519" spans="10:12" ht="15" x14ac:dyDescent="0.25">
      <c r="J519" s="101"/>
      <c r="K519" s="104"/>
      <c r="L519" s="103"/>
    </row>
    <row r="520" spans="10:12" ht="15" x14ac:dyDescent="0.25">
      <c r="J520" s="101"/>
      <c r="K520" s="104"/>
      <c r="L520" s="103"/>
    </row>
    <row r="521" spans="10:12" ht="15" x14ac:dyDescent="0.25">
      <c r="J521" s="101"/>
      <c r="K521" s="104"/>
      <c r="L521" s="103"/>
    </row>
    <row r="522" spans="10:12" ht="15" x14ac:dyDescent="0.25">
      <c r="J522" s="101"/>
      <c r="K522" s="104"/>
      <c r="L522" s="103"/>
    </row>
    <row r="523" spans="10:12" ht="15" x14ac:dyDescent="0.25">
      <c r="J523" s="101"/>
      <c r="K523" s="104"/>
      <c r="L523" s="103"/>
    </row>
    <row r="524" spans="10:12" ht="15" x14ac:dyDescent="0.25">
      <c r="J524" s="101"/>
      <c r="K524" s="104"/>
      <c r="L524" s="103"/>
    </row>
    <row r="525" spans="10:12" ht="15" x14ac:dyDescent="0.25">
      <c r="J525" s="101"/>
      <c r="K525" s="104"/>
      <c r="L525" s="103"/>
    </row>
    <row r="526" spans="10:12" ht="15" x14ac:dyDescent="0.25">
      <c r="J526" s="101"/>
      <c r="K526" s="104"/>
      <c r="L526" s="103"/>
    </row>
    <row r="527" spans="10:12" ht="15" x14ac:dyDescent="0.25">
      <c r="J527" s="101"/>
      <c r="K527" s="104"/>
      <c r="L527" s="103"/>
    </row>
    <row r="528" spans="10:12" ht="15" x14ac:dyDescent="0.25">
      <c r="J528" s="101"/>
      <c r="K528" s="104"/>
      <c r="L528" s="103"/>
    </row>
    <row r="529" spans="10:12" ht="15" x14ac:dyDescent="0.25">
      <c r="J529" s="101"/>
      <c r="K529" s="104"/>
      <c r="L529" s="103"/>
    </row>
    <row r="530" spans="10:12" ht="15" x14ac:dyDescent="0.25">
      <c r="J530" s="101"/>
      <c r="K530" s="104"/>
      <c r="L530" s="103"/>
    </row>
    <row r="531" spans="10:12" ht="15" x14ac:dyDescent="0.25">
      <c r="J531" s="101"/>
      <c r="K531" s="104"/>
      <c r="L531" s="103"/>
    </row>
    <row r="532" spans="10:12" ht="15" x14ac:dyDescent="0.25">
      <c r="J532" s="101"/>
      <c r="K532" s="104"/>
      <c r="L532" s="103"/>
    </row>
    <row r="533" spans="10:12" ht="15" x14ac:dyDescent="0.25">
      <c r="J533" s="101"/>
      <c r="K533" s="104"/>
      <c r="L533" s="103"/>
    </row>
    <row r="534" spans="10:12" ht="15" x14ac:dyDescent="0.25">
      <c r="J534" s="101"/>
      <c r="K534" s="104"/>
      <c r="L534" s="103"/>
    </row>
    <row r="535" spans="10:12" ht="15" x14ac:dyDescent="0.25">
      <c r="J535" s="101"/>
      <c r="K535" s="104"/>
      <c r="L535" s="103"/>
    </row>
    <row r="536" spans="10:12" ht="15" x14ac:dyDescent="0.25">
      <c r="J536" s="101"/>
      <c r="K536" s="104"/>
      <c r="L536" s="103"/>
    </row>
    <row r="537" spans="10:12" ht="15" x14ac:dyDescent="0.25">
      <c r="J537" s="101"/>
      <c r="K537" s="104"/>
      <c r="L537" s="103"/>
    </row>
    <row r="538" spans="10:12" ht="15" x14ac:dyDescent="0.25">
      <c r="J538" s="101"/>
      <c r="K538" s="104"/>
      <c r="L538" s="103"/>
    </row>
    <row r="539" spans="10:12" ht="15" x14ac:dyDescent="0.25">
      <c r="J539" s="101"/>
      <c r="K539" s="104"/>
      <c r="L539" s="103"/>
    </row>
    <row r="540" spans="10:12" ht="15" x14ac:dyDescent="0.25">
      <c r="J540" s="101"/>
      <c r="K540" s="104"/>
      <c r="L540" s="103"/>
    </row>
    <row r="541" spans="10:12" ht="15" x14ac:dyDescent="0.25">
      <c r="J541" s="101"/>
      <c r="K541" s="104"/>
      <c r="L541" s="103"/>
    </row>
    <row r="542" spans="10:12" ht="15" x14ac:dyDescent="0.25">
      <c r="J542" s="101"/>
      <c r="K542" s="104"/>
      <c r="L542" s="103"/>
    </row>
    <row r="543" spans="10:12" ht="15" x14ac:dyDescent="0.25">
      <c r="J543" s="101"/>
      <c r="K543" s="104"/>
      <c r="L543" s="103"/>
    </row>
    <row r="544" spans="10:12" ht="15" x14ac:dyDescent="0.25">
      <c r="J544" s="101"/>
      <c r="K544" s="104"/>
      <c r="L544" s="103"/>
    </row>
    <row r="545" spans="10:12" ht="15" x14ac:dyDescent="0.25">
      <c r="J545" s="101"/>
      <c r="K545" s="104"/>
      <c r="L545" s="103"/>
    </row>
    <row r="546" spans="10:12" ht="15" x14ac:dyDescent="0.25">
      <c r="J546" s="101"/>
      <c r="K546" s="104"/>
      <c r="L546" s="103"/>
    </row>
    <row r="547" spans="10:12" ht="15" x14ac:dyDescent="0.25">
      <c r="J547" s="101"/>
      <c r="K547" s="104"/>
      <c r="L547" s="103"/>
    </row>
    <row r="548" spans="10:12" ht="15" x14ac:dyDescent="0.25">
      <c r="J548" s="101"/>
      <c r="K548" s="104"/>
      <c r="L548" s="103"/>
    </row>
    <row r="549" spans="10:12" ht="15" x14ac:dyDescent="0.25">
      <c r="J549" s="101"/>
      <c r="K549" s="104"/>
      <c r="L549" s="103"/>
    </row>
    <row r="550" spans="10:12" ht="15" x14ac:dyDescent="0.25">
      <c r="J550" s="101"/>
      <c r="K550" s="104"/>
      <c r="L550" s="103"/>
    </row>
    <row r="551" spans="10:12" ht="15" x14ac:dyDescent="0.25">
      <c r="J551" s="101"/>
      <c r="K551" s="104"/>
      <c r="L551" s="103"/>
    </row>
    <row r="552" spans="10:12" ht="15" x14ac:dyDescent="0.25">
      <c r="J552" s="101"/>
      <c r="K552" s="104"/>
      <c r="L552" s="103"/>
    </row>
    <row r="553" spans="10:12" ht="15" x14ac:dyDescent="0.25">
      <c r="J553" s="101"/>
      <c r="K553" s="104"/>
      <c r="L553" s="103"/>
    </row>
    <row r="554" spans="10:12" ht="15" x14ac:dyDescent="0.25">
      <c r="J554" s="101"/>
      <c r="K554" s="104"/>
      <c r="L554" s="103"/>
    </row>
    <row r="555" spans="10:12" ht="15" x14ac:dyDescent="0.25">
      <c r="J555" s="101"/>
      <c r="K555" s="104"/>
      <c r="L555" s="103"/>
    </row>
    <row r="556" spans="10:12" ht="15" x14ac:dyDescent="0.25">
      <c r="J556" s="101"/>
      <c r="K556" s="104"/>
      <c r="L556" s="103"/>
    </row>
    <row r="557" spans="10:12" ht="15" x14ac:dyDescent="0.25">
      <c r="J557" s="101"/>
      <c r="K557" s="104"/>
      <c r="L557" s="103"/>
    </row>
    <row r="558" spans="10:12" ht="15" x14ac:dyDescent="0.25">
      <c r="J558" s="101"/>
      <c r="K558" s="104"/>
      <c r="L558" s="103"/>
    </row>
    <row r="559" spans="10:12" ht="15" x14ac:dyDescent="0.25">
      <c r="J559" s="101"/>
      <c r="K559" s="104"/>
      <c r="L559" s="103"/>
    </row>
    <row r="560" spans="10:12" ht="15" x14ac:dyDescent="0.25">
      <c r="J560" s="101"/>
      <c r="K560" s="104"/>
      <c r="L560" s="103"/>
    </row>
    <row r="561" spans="10:12" ht="15" x14ac:dyDescent="0.25">
      <c r="J561" s="101"/>
      <c r="K561" s="104"/>
      <c r="L561" s="103"/>
    </row>
    <row r="562" spans="10:12" ht="15" x14ac:dyDescent="0.25">
      <c r="J562" s="101"/>
      <c r="K562" s="104"/>
      <c r="L562" s="103"/>
    </row>
    <row r="563" spans="10:12" ht="15" x14ac:dyDescent="0.25">
      <c r="J563" s="101"/>
      <c r="K563" s="104"/>
      <c r="L563" s="103"/>
    </row>
    <row r="564" spans="10:12" ht="15" x14ac:dyDescent="0.25">
      <c r="J564" s="101"/>
      <c r="K564" s="104"/>
      <c r="L564" s="103"/>
    </row>
    <row r="565" spans="10:12" ht="15" x14ac:dyDescent="0.25">
      <c r="J565" s="101"/>
      <c r="K565" s="104"/>
      <c r="L565" s="103"/>
    </row>
    <row r="566" spans="10:12" ht="15" x14ac:dyDescent="0.25">
      <c r="J566" s="101"/>
      <c r="K566" s="104"/>
      <c r="L566" s="103"/>
    </row>
    <row r="567" spans="10:12" ht="15" x14ac:dyDescent="0.25">
      <c r="J567" s="101"/>
      <c r="K567" s="104"/>
      <c r="L567" s="103"/>
    </row>
    <row r="568" spans="10:12" ht="15" x14ac:dyDescent="0.25">
      <c r="J568" s="101"/>
      <c r="K568" s="104"/>
      <c r="L568" s="103"/>
    </row>
    <row r="569" spans="10:12" ht="15" x14ac:dyDescent="0.25">
      <c r="J569" s="101"/>
      <c r="K569" s="104"/>
      <c r="L569" s="103"/>
    </row>
    <row r="570" spans="10:12" ht="15" x14ac:dyDescent="0.25">
      <c r="J570" s="101"/>
      <c r="K570" s="104"/>
      <c r="L570" s="103"/>
    </row>
    <row r="571" spans="10:12" ht="15" x14ac:dyDescent="0.25">
      <c r="J571" s="101"/>
      <c r="K571" s="104"/>
      <c r="L571" s="103"/>
    </row>
    <row r="572" spans="10:12" ht="15" x14ac:dyDescent="0.25">
      <c r="J572" s="101"/>
      <c r="K572" s="104"/>
      <c r="L572" s="103"/>
    </row>
    <row r="573" spans="10:12" ht="15" x14ac:dyDescent="0.25">
      <c r="J573" s="101"/>
      <c r="K573" s="104"/>
      <c r="L573" s="103"/>
    </row>
    <row r="574" spans="10:12" ht="15" x14ac:dyDescent="0.25">
      <c r="J574" s="101"/>
      <c r="K574" s="104"/>
      <c r="L574" s="103"/>
    </row>
    <row r="575" spans="10:12" ht="15" x14ac:dyDescent="0.25">
      <c r="J575" s="101"/>
      <c r="K575" s="104"/>
      <c r="L575" s="103"/>
    </row>
    <row r="576" spans="10:12" ht="15" x14ac:dyDescent="0.25">
      <c r="J576" s="101"/>
      <c r="K576" s="104"/>
      <c r="L576" s="103"/>
    </row>
    <row r="577" spans="10:12" ht="15" x14ac:dyDescent="0.25">
      <c r="J577" s="101"/>
      <c r="K577" s="104"/>
      <c r="L577" s="103"/>
    </row>
    <row r="578" spans="10:12" ht="15" x14ac:dyDescent="0.25">
      <c r="J578" s="101"/>
      <c r="K578" s="104"/>
      <c r="L578" s="103"/>
    </row>
    <row r="579" spans="10:12" ht="15" x14ac:dyDescent="0.25">
      <c r="J579" s="101"/>
      <c r="K579" s="104"/>
      <c r="L579" s="103"/>
    </row>
    <row r="580" spans="10:12" ht="15" x14ac:dyDescent="0.25">
      <c r="J580" s="101"/>
      <c r="K580" s="104"/>
      <c r="L580" s="103"/>
    </row>
    <row r="581" spans="10:12" ht="15" x14ac:dyDescent="0.25">
      <c r="J581" s="101"/>
      <c r="K581" s="104"/>
      <c r="L581" s="103"/>
    </row>
    <row r="582" spans="10:12" ht="15" x14ac:dyDescent="0.25">
      <c r="J582" s="101"/>
      <c r="K582" s="104"/>
      <c r="L582" s="103"/>
    </row>
    <row r="583" spans="10:12" ht="15" x14ac:dyDescent="0.25">
      <c r="J583" s="101"/>
      <c r="K583" s="104"/>
      <c r="L583" s="103"/>
    </row>
    <row r="584" spans="10:12" ht="15" x14ac:dyDescent="0.25">
      <c r="J584" s="101"/>
      <c r="K584" s="104"/>
      <c r="L584" s="103"/>
    </row>
    <row r="585" spans="10:12" ht="15" x14ac:dyDescent="0.25">
      <c r="J585" s="101"/>
      <c r="K585" s="104"/>
      <c r="L585" s="103"/>
    </row>
    <row r="586" spans="10:12" ht="15" x14ac:dyDescent="0.25">
      <c r="J586" s="101"/>
      <c r="K586" s="104"/>
      <c r="L586" s="103"/>
    </row>
    <row r="587" spans="10:12" ht="15" x14ac:dyDescent="0.25">
      <c r="J587" s="101"/>
      <c r="K587" s="104"/>
      <c r="L587" s="103"/>
    </row>
    <row r="588" spans="10:12" ht="15" x14ac:dyDescent="0.25">
      <c r="J588" s="101"/>
      <c r="K588" s="104"/>
      <c r="L588" s="103"/>
    </row>
    <row r="589" spans="10:12" ht="15" x14ac:dyDescent="0.25">
      <c r="J589" s="101"/>
      <c r="K589" s="104"/>
      <c r="L589" s="103"/>
    </row>
    <row r="590" spans="10:12" ht="15" x14ac:dyDescent="0.25">
      <c r="J590" s="101"/>
      <c r="K590" s="104"/>
      <c r="L590" s="103"/>
    </row>
    <row r="591" spans="10:12" ht="15" x14ac:dyDescent="0.25">
      <c r="J591" s="101"/>
      <c r="K591" s="104"/>
      <c r="L591" s="103"/>
    </row>
    <row r="592" spans="10:12" ht="15" x14ac:dyDescent="0.25">
      <c r="J592" s="101"/>
      <c r="K592" s="104"/>
      <c r="L592" s="103"/>
    </row>
    <row r="593" spans="10:12" ht="15" x14ac:dyDescent="0.25">
      <c r="J593" s="101"/>
      <c r="K593" s="104"/>
      <c r="L593" s="103"/>
    </row>
    <row r="594" spans="10:12" ht="15" x14ac:dyDescent="0.25">
      <c r="J594" s="101"/>
      <c r="K594" s="104"/>
      <c r="L594" s="103"/>
    </row>
    <row r="595" spans="10:12" ht="15" x14ac:dyDescent="0.25">
      <c r="J595" s="101"/>
      <c r="K595" s="104"/>
      <c r="L595" s="103"/>
    </row>
    <row r="596" spans="10:12" ht="15" x14ac:dyDescent="0.25">
      <c r="J596" s="101"/>
      <c r="K596" s="104"/>
      <c r="L596" s="103"/>
    </row>
    <row r="597" spans="10:12" ht="15" x14ac:dyDescent="0.25">
      <c r="J597" s="101"/>
      <c r="K597" s="104"/>
      <c r="L597" s="103"/>
    </row>
    <row r="598" spans="10:12" ht="15" x14ac:dyDescent="0.25">
      <c r="J598" s="101"/>
      <c r="K598" s="104"/>
      <c r="L598" s="103"/>
    </row>
    <row r="599" spans="10:12" ht="15" x14ac:dyDescent="0.25">
      <c r="J599" s="101"/>
      <c r="K599" s="104"/>
      <c r="L599" s="103"/>
    </row>
    <row r="600" spans="10:12" ht="15" x14ac:dyDescent="0.25">
      <c r="J600" s="101"/>
      <c r="K600" s="104"/>
      <c r="L600" s="103"/>
    </row>
    <row r="601" spans="10:12" ht="15" x14ac:dyDescent="0.25">
      <c r="J601" s="101"/>
      <c r="K601" s="104"/>
      <c r="L601" s="103"/>
    </row>
    <row r="602" spans="10:12" ht="15" x14ac:dyDescent="0.25">
      <c r="J602" s="101"/>
      <c r="K602" s="104"/>
      <c r="L602" s="103"/>
    </row>
    <row r="603" spans="10:12" ht="15" x14ac:dyDescent="0.25">
      <c r="J603" s="101"/>
      <c r="K603" s="104"/>
      <c r="L603" s="103"/>
    </row>
    <row r="604" spans="10:12" ht="15" x14ac:dyDescent="0.25">
      <c r="J604" s="101"/>
      <c r="K604" s="104"/>
      <c r="L604" s="103"/>
    </row>
    <row r="605" spans="10:12" ht="15" x14ac:dyDescent="0.25">
      <c r="J605" s="101"/>
      <c r="K605" s="104"/>
      <c r="L605" s="103"/>
    </row>
    <row r="606" spans="10:12" ht="15" x14ac:dyDescent="0.25">
      <c r="J606" s="101"/>
      <c r="K606" s="104"/>
      <c r="L606" s="103"/>
    </row>
    <row r="607" spans="10:12" ht="15" x14ac:dyDescent="0.25">
      <c r="J607" s="101"/>
      <c r="K607" s="104"/>
      <c r="L607" s="103"/>
    </row>
    <row r="608" spans="10:12" ht="15" x14ac:dyDescent="0.25">
      <c r="J608" s="101"/>
      <c r="K608" s="104"/>
      <c r="L608" s="103"/>
    </row>
    <row r="609" spans="10:12" ht="15" x14ac:dyDescent="0.25">
      <c r="J609" s="101"/>
      <c r="K609" s="104"/>
      <c r="L609" s="103"/>
    </row>
    <row r="610" spans="10:12" ht="15" x14ac:dyDescent="0.25">
      <c r="J610" s="101"/>
      <c r="K610" s="104"/>
      <c r="L610" s="103"/>
    </row>
    <row r="611" spans="10:12" ht="15" x14ac:dyDescent="0.25">
      <c r="J611" s="101"/>
      <c r="K611" s="104"/>
      <c r="L611" s="103"/>
    </row>
    <row r="612" spans="10:12" ht="15" x14ac:dyDescent="0.25">
      <c r="J612" s="101"/>
      <c r="K612" s="104"/>
      <c r="L612" s="103"/>
    </row>
    <row r="613" spans="10:12" ht="15" x14ac:dyDescent="0.25">
      <c r="J613" s="101"/>
      <c r="K613" s="104"/>
      <c r="L613" s="103"/>
    </row>
    <row r="614" spans="10:12" ht="15" x14ac:dyDescent="0.25">
      <c r="J614" s="101"/>
      <c r="K614" s="104"/>
      <c r="L614" s="103"/>
    </row>
    <row r="615" spans="10:12" ht="15" x14ac:dyDescent="0.25">
      <c r="J615" s="101"/>
      <c r="K615" s="104"/>
      <c r="L615" s="103"/>
    </row>
    <row r="616" spans="10:12" ht="15" x14ac:dyDescent="0.25">
      <c r="J616" s="101"/>
      <c r="K616" s="104"/>
      <c r="L616" s="103"/>
    </row>
    <row r="617" spans="10:12" ht="15" x14ac:dyDescent="0.25">
      <c r="J617" s="101"/>
      <c r="K617" s="104"/>
      <c r="L617" s="103"/>
    </row>
    <row r="618" spans="10:12" ht="15" x14ac:dyDescent="0.25">
      <c r="J618" s="101"/>
      <c r="K618" s="104"/>
      <c r="L618" s="103"/>
    </row>
    <row r="619" spans="10:12" ht="15" x14ac:dyDescent="0.25">
      <c r="J619" s="101"/>
      <c r="K619" s="104"/>
      <c r="L619" s="103"/>
    </row>
    <row r="620" spans="10:12" ht="15" x14ac:dyDescent="0.25">
      <c r="J620" s="101"/>
      <c r="K620" s="104"/>
      <c r="L620" s="103"/>
    </row>
    <row r="621" spans="10:12" ht="15" x14ac:dyDescent="0.25">
      <c r="J621" s="101"/>
      <c r="K621" s="104"/>
      <c r="L621" s="103"/>
    </row>
    <row r="622" spans="10:12" ht="15" x14ac:dyDescent="0.25">
      <c r="J622" s="101"/>
      <c r="K622" s="104"/>
      <c r="L622" s="103"/>
    </row>
    <row r="623" spans="10:12" ht="15" x14ac:dyDescent="0.25">
      <c r="J623" s="101"/>
      <c r="K623" s="104"/>
      <c r="L623" s="103"/>
    </row>
    <row r="624" spans="10:12" ht="15" x14ac:dyDescent="0.25">
      <c r="J624" s="101"/>
      <c r="K624" s="104"/>
      <c r="L624" s="103"/>
    </row>
    <row r="625" spans="10:12" ht="15" x14ac:dyDescent="0.25">
      <c r="J625" s="101"/>
      <c r="K625" s="104"/>
      <c r="L625" s="103"/>
    </row>
    <row r="626" spans="10:12" ht="15" x14ac:dyDescent="0.25">
      <c r="J626" s="101"/>
      <c r="K626" s="104"/>
      <c r="L626" s="103"/>
    </row>
    <row r="627" spans="10:12" ht="15" x14ac:dyDescent="0.25">
      <c r="J627" s="101"/>
      <c r="K627" s="104"/>
      <c r="L627" s="103"/>
    </row>
    <row r="628" spans="10:12" ht="15" x14ac:dyDescent="0.25">
      <c r="J628" s="101"/>
      <c r="K628" s="104"/>
      <c r="L628" s="103"/>
    </row>
  </sheetData>
  <sortState ref="A59:O66">
    <sortCondition descending="1" ref="L59:L66"/>
  </sortState>
  <mergeCells count="1">
    <mergeCell ref="A4:K4"/>
  </mergeCells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21"/>
  <sheetViews>
    <sheetView workbookViewId="0">
      <selection activeCell="A4" sqref="A4:K4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3" width="7.85546875" style="5" customWidth="1"/>
    <col min="14" max="14" width="9.5703125" style="5" bestFit="1" customWidth="1"/>
    <col min="15" max="16384" width="9.140625" style="5"/>
  </cols>
  <sheetData>
    <row r="3" spans="1:13" x14ac:dyDescent="0.2">
      <c r="A3" s="7" t="s">
        <v>29</v>
      </c>
    </row>
    <row r="4" spans="1:13" ht="18" x14ac:dyDescent="0.25">
      <c r="A4" s="134" t="s">
        <v>128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3" ht="18" x14ac:dyDescent="0.25">
      <c r="A5" s="109"/>
      <c r="B5" s="109"/>
      <c r="C5" s="109"/>
      <c r="D5" s="109"/>
      <c r="E5" s="44"/>
      <c r="F5" s="109"/>
      <c r="G5" s="109"/>
      <c r="H5" s="109"/>
      <c r="I5" s="109"/>
      <c r="J5" s="109"/>
      <c r="K5" s="109"/>
    </row>
    <row r="6" spans="1:13" ht="37.5" customHeight="1" x14ac:dyDescent="0.2">
      <c r="A6" s="25"/>
      <c r="B6" s="26" t="s">
        <v>1</v>
      </c>
      <c r="C6" s="27" t="s">
        <v>2</v>
      </c>
      <c r="D6" s="43" t="s">
        <v>15</v>
      </c>
      <c r="E6" s="28" t="s">
        <v>10</v>
      </c>
      <c r="F6" s="28" t="s">
        <v>9</v>
      </c>
      <c r="G6" s="29" t="s">
        <v>4</v>
      </c>
      <c r="H6" s="30" t="s">
        <v>3</v>
      </c>
      <c r="I6" s="30" t="s">
        <v>5</v>
      </c>
      <c r="J6" s="27" t="s">
        <v>6</v>
      </c>
      <c r="K6" s="29" t="s">
        <v>8</v>
      </c>
    </row>
    <row r="7" spans="1:13" ht="14.25" customHeight="1" x14ac:dyDescent="0.2">
      <c r="A7" s="19"/>
      <c r="B7" s="20"/>
      <c r="C7" s="21"/>
      <c r="D7" s="21"/>
      <c r="E7" s="45"/>
      <c r="F7" s="22"/>
      <c r="G7" s="23"/>
      <c r="H7" s="24"/>
      <c r="I7" s="24"/>
      <c r="J7" s="21"/>
      <c r="K7" s="23"/>
    </row>
    <row r="8" spans="1:13" ht="15" x14ac:dyDescent="0.25">
      <c r="A8" s="8"/>
      <c r="B8" s="17"/>
      <c r="C8" s="8"/>
      <c r="D8" s="41"/>
      <c r="E8" s="46"/>
      <c r="F8" s="13"/>
      <c r="G8" s="10"/>
      <c r="H8" s="12"/>
      <c r="I8" s="33"/>
      <c r="J8" s="8"/>
      <c r="K8" s="10"/>
      <c r="M8" s="14"/>
    </row>
    <row r="9" spans="1:13" ht="15" x14ac:dyDescent="0.25">
      <c r="A9" s="8"/>
      <c r="B9" s="17" t="s">
        <v>13</v>
      </c>
      <c r="C9" s="8"/>
      <c r="D9" s="8"/>
      <c r="E9" s="46"/>
      <c r="F9" s="13"/>
      <c r="G9" s="10"/>
      <c r="H9" s="12"/>
      <c r="I9" s="33"/>
      <c r="J9" s="8"/>
      <c r="K9" s="10"/>
      <c r="M9" s="14"/>
    </row>
    <row r="10" spans="1:13" ht="15" x14ac:dyDescent="0.25">
      <c r="A10" s="8">
        <v>1</v>
      </c>
      <c r="B10" s="9" t="s">
        <v>65</v>
      </c>
      <c r="C10" s="48" t="s">
        <v>12</v>
      </c>
      <c r="D10" s="48">
        <v>7.2106481481481475E-3</v>
      </c>
      <c r="E10" s="48">
        <v>2.8391203703703707E-2</v>
      </c>
      <c r="F10" s="31">
        <v>4.0972222222222222E-2</v>
      </c>
      <c r="G10" s="10">
        <v>100</v>
      </c>
      <c r="H10" s="12">
        <v>101.7</v>
      </c>
      <c r="I10" s="11">
        <f>(G10+H10)/2</f>
        <v>100.85</v>
      </c>
      <c r="J10" s="8" t="s">
        <v>84</v>
      </c>
      <c r="K10" s="10">
        <v>1</v>
      </c>
    </row>
    <row r="11" spans="1:13" ht="15" x14ac:dyDescent="0.25">
      <c r="A11" s="8">
        <v>2</v>
      </c>
      <c r="B11" s="9" t="s">
        <v>114</v>
      </c>
      <c r="C11" s="48" t="s">
        <v>122</v>
      </c>
      <c r="D11" s="48">
        <v>7.8819444444444432E-3</v>
      </c>
      <c r="E11" s="48">
        <v>3.0208333333333334E-2</v>
      </c>
      <c r="F11" s="31">
        <v>4.3564814814814813E-2</v>
      </c>
      <c r="G11" s="10">
        <v>99</v>
      </c>
      <c r="H11" s="12">
        <v>95.6</v>
      </c>
      <c r="I11" s="11">
        <f>(G11+H11)/2</f>
        <v>97.3</v>
      </c>
      <c r="J11" s="8" t="s">
        <v>7</v>
      </c>
      <c r="K11" s="10">
        <v>1</v>
      </c>
    </row>
    <row r="12" spans="1:13" ht="15" x14ac:dyDescent="0.25">
      <c r="A12" s="8">
        <v>3</v>
      </c>
      <c r="B12" s="9" t="s">
        <v>115</v>
      </c>
      <c r="C12" s="8" t="s">
        <v>122</v>
      </c>
      <c r="D12" s="48">
        <v>7.858796296296296E-3</v>
      </c>
      <c r="E12" s="48">
        <v>3.0254629629629631E-2</v>
      </c>
      <c r="F12" s="31">
        <v>4.3622685185185188E-2</v>
      </c>
      <c r="G12" s="10">
        <v>98</v>
      </c>
      <c r="H12" s="12">
        <v>95.5</v>
      </c>
      <c r="I12" s="11">
        <f>(G12+H12)/2</f>
        <v>96.75</v>
      </c>
      <c r="J12" s="8" t="s">
        <v>7</v>
      </c>
      <c r="K12" s="10">
        <v>2</v>
      </c>
    </row>
    <row r="13" spans="1:13" ht="15" x14ac:dyDescent="0.25">
      <c r="A13" s="8">
        <v>4</v>
      </c>
      <c r="B13" s="9" t="s">
        <v>129</v>
      </c>
      <c r="C13" s="8" t="s">
        <v>25</v>
      </c>
      <c r="D13" s="48">
        <v>7.8125E-3</v>
      </c>
      <c r="E13" s="48">
        <v>3.0081018518518521E-2</v>
      </c>
      <c r="F13" s="31">
        <v>4.5104166666666667E-2</v>
      </c>
      <c r="G13" s="10">
        <v>97</v>
      </c>
      <c r="H13" s="12">
        <v>92.4</v>
      </c>
      <c r="I13" s="11">
        <f t="shared" ref="I13:I32" si="0">(G13+H13)/2</f>
        <v>94.7</v>
      </c>
      <c r="J13" s="8" t="s">
        <v>7</v>
      </c>
      <c r="K13" s="10">
        <v>3</v>
      </c>
    </row>
    <row r="14" spans="1:13" ht="15" x14ac:dyDescent="0.25">
      <c r="A14" s="8">
        <v>5</v>
      </c>
      <c r="B14" s="9" t="s">
        <v>14</v>
      </c>
      <c r="C14" s="8" t="s">
        <v>74</v>
      </c>
      <c r="D14" s="48">
        <v>9.0740740740740729E-3</v>
      </c>
      <c r="E14" s="48">
        <v>3.201388888888889E-2</v>
      </c>
      <c r="F14" s="31">
        <v>4.6747685185185184E-2</v>
      </c>
      <c r="G14" s="10">
        <v>96</v>
      </c>
      <c r="H14" s="12">
        <v>89.1</v>
      </c>
      <c r="I14" s="11">
        <f t="shared" si="0"/>
        <v>92.55</v>
      </c>
      <c r="J14" s="8" t="s">
        <v>7</v>
      </c>
      <c r="K14" s="10">
        <v>4</v>
      </c>
    </row>
    <row r="15" spans="1:13" ht="15" x14ac:dyDescent="0.25">
      <c r="A15" s="8">
        <v>6</v>
      </c>
      <c r="B15" s="9" t="s">
        <v>73</v>
      </c>
      <c r="C15" s="8" t="s">
        <v>74</v>
      </c>
      <c r="D15" s="48">
        <v>9.4907407407407406E-3</v>
      </c>
      <c r="E15" s="48">
        <v>3.2094907407407412E-2</v>
      </c>
      <c r="F15" s="31">
        <v>4.763888888888889E-2</v>
      </c>
      <c r="G15" s="10">
        <v>95</v>
      </c>
      <c r="H15" s="12">
        <v>87.5</v>
      </c>
      <c r="I15" s="11">
        <f t="shared" si="0"/>
        <v>91.25</v>
      </c>
      <c r="J15" s="8" t="s">
        <v>84</v>
      </c>
      <c r="K15" s="10">
        <v>2</v>
      </c>
    </row>
    <row r="16" spans="1:13" ht="15" x14ac:dyDescent="0.25">
      <c r="A16" s="8">
        <v>7</v>
      </c>
      <c r="B16" s="9" t="s">
        <v>81</v>
      </c>
      <c r="C16" s="8" t="s">
        <v>74</v>
      </c>
      <c r="D16" s="48">
        <v>9.1435185185185178E-3</v>
      </c>
      <c r="E16" s="48">
        <v>3.2060185185185185E-2</v>
      </c>
      <c r="F16" s="31">
        <v>4.8078703703703707E-2</v>
      </c>
      <c r="G16" s="10">
        <v>94</v>
      </c>
      <c r="H16" s="12">
        <v>86.7</v>
      </c>
      <c r="I16" s="11">
        <f t="shared" si="0"/>
        <v>90.35</v>
      </c>
      <c r="J16" s="8" t="s">
        <v>83</v>
      </c>
      <c r="K16" s="10">
        <v>1</v>
      </c>
    </row>
    <row r="17" spans="1:11" ht="15" x14ac:dyDescent="0.25">
      <c r="A17" s="8">
        <v>8</v>
      </c>
      <c r="B17" s="9" t="s">
        <v>105</v>
      </c>
      <c r="C17" s="8" t="s">
        <v>76</v>
      </c>
      <c r="D17" s="48">
        <v>8.1481481481481474E-3</v>
      </c>
      <c r="E17" s="48">
        <v>3.4039351851851855E-2</v>
      </c>
      <c r="F17" s="31">
        <v>4.836805555555556E-2</v>
      </c>
      <c r="G17" s="10">
        <v>93</v>
      </c>
      <c r="H17" s="12">
        <v>86.1</v>
      </c>
      <c r="I17" s="11">
        <f>(G17+H17)/2</f>
        <v>89.55</v>
      </c>
      <c r="J17" s="8" t="s">
        <v>19</v>
      </c>
      <c r="K17" s="10">
        <v>1</v>
      </c>
    </row>
    <row r="18" spans="1:11" ht="15" x14ac:dyDescent="0.25">
      <c r="A18" s="8">
        <v>9</v>
      </c>
      <c r="B18" s="9" t="s">
        <v>35</v>
      </c>
      <c r="C18" s="8" t="s">
        <v>12</v>
      </c>
      <c r="D18" s="48">
        <v>9.432870370370371E-3</v>
      </c>
      <c r="E18" s="48">
        <v>3.2141203703703707E-2</v>
      </c>
      <c r="F18" s="31">
        <v>4.8831018518518517E-2</v>
      </c>
      <c r="G18" s="10">
        <v>92</v>
      </c>
      <c r="H18" s="12">
        <v>85.3</v>
      </c>
      <c r="I18" s="11">
        <f t="shared" si="0"/>
        <v>88.65</v>
      </c>
      <c r="J18" s="8" t="s">
        <v>84</v>
      </c>
      <c r="K18" s="10">
        <v>3</v>
      </c>
    </row>
    <row r="19" spans="1:11" ht="15" x14ac:dyDescent="0.25">
      <c r="A19" s="8">
        <v>10</v>
      </c>
      <c r="B19" s="9" t="s">
        <v>63</v>
      </c>
      <c r="C19" s="8" t="s">
        <v>12</v>
      </c>
      <c r="D19" s="48">
        <v>9.1319444444444443E-3</v>
      </c>
      <c r="E19" s="48">
        <v>3.4270833333333334E-2</v>
      </c>
      <c r="F19" s="32">
        <v>4.9768518518518517E-2</v>
      </c>
      <c r="G19" s="10">
        <v>91</v>
      </c>
      <c r="H19" s="12">
        <v>83.7</v>
      </c>
      <c r="I19" s="11">
        <f t="shared" si="0"/>
        <v>87.35</v>
      </c>
      <c r="J19" s="8" t="s">
        <v>84</v>
      </c>
      <c r="K19" s="10">
        <v>4</v>
      </c>
    </row>
    <row r="20" spans="1:11" ht="15" x14ac:dyDescent="0.25">
      <c r="A20" s="8">
        <v>11</v>
      </c>
      <c r="B20" s="9" t="s">
        <v>95</v>
      </c>
      <c r="C20" s="8" t="s">
        <v>25</v>
      </c>
      <c r="D20" s="48">
        <v>8.6342592592592599E-3</v>
      </c>
      <c r="E20" s="48">
        <v>3.4618055555555555E-2</v>
      </c>
      <c r="F20" s="32">
        <v>4.9988425925925922E-2</v>
      </c>
      <c r="G20" s="10">
        <v>90</v>
      </c>
      <c r="H20" s="12">
        <v>83.4</v>
      </c>
      <c r="I20" s="11">
        <f t="shared" si="0"/>
        <v>86.7</v>
      </c>
      <c r="J20" s="8" t="s">
        <v>11</v>
      </c>
      <c r="K20" s="10">
        <v>1</v>
      </c>
    </row>
    <row r="21" spans="1:11" ht="15" x14ac:dyDescent="0.25">
      <c r="A21" s="8">
        <v>12</v>
      </c>
      <c r="B21" s="9" t="s">
        <v>86</v>
      </c>
      <c r="C21" s="8" t="s">
        <v>24</v>
      </c>
      <c r="D21" s="48">
        <v>9.6643518518518511E-3</v>
      </c>
      <c r="E21" s="48">
        <v>3.498842592592593E-2</v>
      </c>
      <c r="F21" s="31">
        <v>5.0983796296296291E-2</v>
      </c>
      <c r="G21" s="10">
        <v>89</v>
      </c>
      <c r="H21" s="12">
        <v>81.7</v>
      </c>
      <c r="I21" s="11">
        <f t="shared" si="0"/>
        <v>85.35</v>
      </c>
      <c r="J21" s="8" t="s">
        <v>7</v>
      </c>
      <c r="K21" s="10">
        <v>5</v>
      </c>
    </row>
    <row r="22" spans="1:11" ht="15" x14ac:dyDescent="0.25">
      <c r="A22" s="8">
        <v>13</v>
      </c>
      <c r="B22" s="9" t="s">
        <v>94</v>
      </c>
      <c r="C22" s="8" t="s">
        <v>0</v>
      </c>
      <c r="D22" s="48">
        <v>7.8819444444444432E-3</v>
      </c>
      <c r="E22" s="48">
        <v>3.0208333333333334E-2</v>
      </c>
      <c r="F22" s="31">
        <v>5.2060185185185182E-2</v>
      </c>
      <c r="G22" s="10">
        <v>88</v>
      </c>
      <c r="H22" s="12">
        <v>80</v>
      </c>
      <c r="I22" s="11">
        <f>(G22+H22)/2</f>
        <v>84</v>
      </c>
      <c r="J22" s="8" t="s">
        <v>11</v>
      </c>
      <c r="K22" s="10">
        <v>2</v>
      </c>
    </row>
    <row r="23" spans="1:11" ht="15" x14ac:dyDescent="0.25">
      <c r="A23" s="8">
        <v>14</v>
      </c>
      <c r="B23" s="9" t="s">
        <v>40</v>
      </c>
      <c r="C23" s="8" t="s">
        <v>138</v>
      </c>
      <c r="D23" s="48">
        <v>1.0590277777777777E-2</v>
      </c>
      <c r="E23" s="48">
        <v>3.5833333333333335E-2</v>
      </c>
      <c r="F23" s="31">
        <v>5.2824074074074079E-2</v>
      </c>
      <c r="G23" s="10">
        <v>87</v>
      </c>
      <c r="H23" s="12">
        <v>78.900000000000006</v>
      </c>
      <c r="I23" s="11">
        <f>(G23+H23)/2</f>
        <v>82.95</v>
      </c>
      <c r="J23" s="8" t="s">
        <v>20</v>
      </c>
      <c r="K23" s="10">
        <v>1</v>
      </c>
    </row>
    <row r="24" spans="1:11" ht="15" x14ac:dyDescent="0.25">
      <c r="A24" s="8">
        <v>15</v>
      </c>
      <c r="B24" s="9" t="s">
        <v>41</v>
      </c>
      <c r="C24" s="8" t="s">
        <v>24</v>
      </c>
      <c r="D24" s="48">
        <v>8.6342592592592599E-3</v>
      </c>
      <c r="E24" s="48">
        <v>3.498842592592593E-2</v>
      </c>
      <c r="F24" s="31">
        <v>5.2986111111111116E-2</v>
      </c>
      <c r="G24" s="10">
        <v>86</v>
      </c>
      <c r="H24" s="12">
        <v>78.599999999999994</v>
      </c>
      <c r="I24" s="11">
        <f>(G24+H24)/2</f>
        <v>82.3</v>
      </c>
      <c r="J24" s="8" t="s">
        <v>7</v>
      </c>
      <c r="K24" s="10">
        <v>6</v>
      </c>
    </row>
    <row r="25" spans="1:11" ht="15" x14ac:dyDescent="0.25">
      <c r="A25" s="8">
        <v>16</v>
      </c>
      <c r="B25" s="9" t="s">
        <v>64</v>
      </c>
      <c r="C25" s="8" t="s">
        <v>12</v>
      </c>
      <c r="D25" s="48">
        <v>9.479166666666667E-3</v>
      </c>
      <c r="E25" s="48">
        <v>3.5810185185185188E-2</v>
      </c>
      <c r="F25" s="31">
        <v>5.302083333333333E-2</v>
      </c>
      <c r="G25" s="10">
        <v>85</v>
      </c>
      <c r="H25" s="12">
        <v>78.599999999999994</v>
      </c>
      <c r="I25" s="11">
        <f>(G25+H25)/2</f>
        <v>81.8</v>
      </c>
      <c r="J25" s="8" t="s">
        <v>37</v>
      </c>
      <c r="K25" s="10">
        <v>1</v>
      </c>
    </row>
    <row r="26" spans="1:11" ht="15" x14ac:dyDescent="0.25">
      <c r="A26" s="8">
        <v>17</v>
      </c>
      <c r="B26" s="9" t="s">
        <v>130</v>
      </c>
      <c r="C26" s="8" t="s">
        <v>24</v>
      </c>
      <c r="D26" s="48">
        <v>1.2106481481481482E-2</v>
      </c>
      <c r="E26" s="48">
        <v>3.6759259259259255E-2</v>
      </c>
      <c r="F26" s="31">
        <v>5.4305555555555551E-2</v>
      </c>
      <c r="G26" s="10">
        <v>84</v>
      </c>
      <c r="H26" s="12">
        <v>76.7</v>
      </c>
      <c r="I26" s="11">
        <f t="shared" si="0"/>
        <v>80.349999999999994</v>
      </c>
      <c r="J26" s="8" t="s">
        <v>11</v>
      </c>
      <c r="K26" s="10"/>
    </row>
    <row r="27" spans="1:11" ht="15" x14ac:dyDescent="0.25">
      <c r="A27" s="8">
        <v>18</v>
      </c>
      <c r="B27" s="9" t="s">
        <v>39</v>
      </c>
      <c r="C27" s="8" t="s">
        <v>0</v>
      </c>
      <c r="D27" s="48">
        <v>1.0671296296296297E-2</v>
      </c>
      <c r="E27" s="48">
        <v>3.8900462962962963E-2</v>
      </c>
      <c r="F27" s="31">
        <v>5.5810185185185185E-2</v>
      </c>
      <c r="G27" s="10">
        <v>83</v>
      </c>
      <c r="H27" s="12">
        <v>74.7</v>
      </c>
      <c r="I27" s="11">
        <f t="shared" si="0"/>
        <v>78.849999999999994</v>
      </c>
      <c r="J27" s="8" t="s">
        <v>7</v>
      </c>
      <c r="K27" s="10">
        <v>7</v>
      </c>
    </row>
    <row r="28" spans="1:11" ht="15.75" customHeight="1" x14ac:dyDescent="0.25">
      <c r="A28" s="8">
        <v>19</v>
      </c>
      <c r="B28" s="9" t="s">
        <v>118</v>
      </c>
      <c r="C28" s="8" t="s">
        <v>24</v>
      </c>
      <c r="D28" s="48">
        <v>1.2731481481481481E-2</v>
      </c>
      <c r="E28" s="48">
        <v>3.6388888888888887E-2</v>
      </c>
      <c r="F28" s="32">
        <v>5.6666666666666671E-2</v>
      </c>
      <c r="G28" s="10">
        <v>82</v>
      </c>
      <c r="H28" s="12">
        <v>73.5</v>
      </c>
      <c r="I28" s="11">
        <f t="shared" si="0"/>
        <v>77.75</v>
      </c>
      <c r="J28" s="8" t="s">
        <v>7</v>
      </c>
      <c r="K28" s="10">
        <v>8</v>
      </c>
    </row>
    <row r="29" spans="1:11" ht="15.75" customHeight="1" x14ac:dyDescent="0.25">
      <c r="A29" s="8">
        <v>20</v>
      </c>
      <c r="B29" s="9" t="s">
        <v>82</v>
      </c>
      <c r="C29" s="8" t="s">
        <v>24</v>
      </c>
      <c r="D29" s="48">
        <v>1.1249999999999998E-2</v>
      </c>
      <c r="E29" s="48">
        <v>3.9988425925925927E-2</v>
      </c>
      <c r="F29" s="32">
        <v>5.8090277777777775E-2</v>
      </c>
      <c r="G29" s="10">
        <v>81</v>
      </c>
      <c r="H29" s="12">
        <v>71.7</v>
      </c>
      <c r="I29" s="11">
        <f t="shared" si="0"/>
        <v>76.349999999999994</v>
      </c>
      <c r="J29" s="8" t="s">
        <v>20</v>
      </c>
      <c r="K29" s="10">
        <v>2</v>
      </c>
    </row>
    <row r="30" spans="1:11" ht="15" x14ac:dyDescent="0.25">
      <c r="A30" s="8">
        <v>21</v>
      </c>
      <c r="B30" s="9" t="s">
        <v>30</v>
      </c>
      <c r="C30" s="8" t="s">
        <v>18</v>
      </c>
      <c r="D30" s="48">
        <v>1.34375E-2</v>
      </c>
      <c r="E30" s="48">
        <v>3.892361111111111E-2</v>
      </c>
      <c r="F30" s="31">
        <v>5.8900462962962967E-2</v>
      </c>
      <c r="G30" s="10">
        <v>80</v>
      </c>
      <c r="H30" s="12">
        <v>70.7</v>
      </c>
      <c r="I30" s="11">
        <f t="shared" si="0"/>
        <v>75.349999999999994</v>
      </c>
      <c r="J30" s="8" t="s">
        <v>19</v>
      </c>
      <c r="K30" s="10">
        <v>2</v>
      </c>
    </row>
    <row r="31" spans="1:11" ht="15" x14ac:dyDescent="0.25">
      <c r="A31" s="8">
        <v>30</v>
      </c>
      <c r="B31" s="9" t="s">
        <v>31</v>
      </c>
      <c r="C31" s="8" t="s">
        <v>18</v>
      </c>
      <c r="D31" s="48">
        <v>1.5706018518518518E-2</v>
      </c>
      <c r="E31" s="48">
        <v>4.3229166666666673E-2</v>
      </c>
      <c r="F31" s="32">
        <v>6.2430555555555552E-2</v>
      </c>
      <c r="G31" s="10">
        <v>79</v>
      </c>
      <c r="H31" s="12">
        <v>66.7</v>
      </c>
      <c r="I31" s="11">
        <f t="shared" si="0"/>
        <v>72.849999999999994</v>
      </c>
      <c r="J31" s="8" t="s">
        <v>7</v>
      </c>
      <c r="K31" s="10">
        <v>9</v>
      </c>
    </row>
    <row r="32" spans="1:11" ht="15" x14ac:dyDescent="0.25">
      <c r="A32" s="8">
        <v>22</v>
      </c>
      <c r="B32" s="9" t="s">
        <v>36</v>
      </c>
      <c r="C32" s="8" t="s">
        <v>18</v>
      </c>
      <c r="D32" s="48">
        <v>1.3761574074074074E-2</v>
      </c>
      <c r="E32" s="48">
        <v>4.3761574074074078E-2</v>
      </c>
      <c r="F32" s="31">
        <v>6.3726851851851854E-2</v>
      </c>
      <c r="G32" s="10">
        <v>78</v>
      </c>
      <c r="H32" s="12">
        <v>65.400000000000006</v>
      </c>
      <c r="I32" s="11">
        <f t="shared" si="0"/>
        <v>71.7</v>
      </c>
      <c r="J32" s="8" t="s">
        <v>92</v>
      </c>
      <c r="K32" s="10">
        <v>1</v>
      </c>
    </row>
    <row r="33" spans="1:13" ht="15.75" customHeight="1" x14ac:dyDescent="0.25">
      <c r="A33" s="8">
        <v>23</v>
      </c>
      <c r="B33" s="9" t="s">
        <v>43</v>
      </c>
      <c r="C33" s="8" t="s">
        <v>24</v>
      </c>
      <c r="D33" s="48">
        <v>8.9236111111111113E-3</v>
      </c>
      <c r="E33" s="48">
        <v>4.5000000000000005E-2</v>
      </c>
      <c r="F33" s="32">
        <v>6.7557870370370365E-2</v>
      </c>
      <c r="G33" s="10">
        <v>77</v>
      </c>
      <c r="H33" s="12">
        <v>61.7</v>
      </c>
      <c r="I33" s="11">
        <f t="shared" ref="I33" si="1">(G33+H33)/2</f>
        <v>69.349999999999994</v>
      </c>
      <c r="J33" s="8" t="s">
        <v>7</v>
      </c>
      <c r="K33" s="10">
        <v>9</v>
      </c>
    </row>
    <row r="34" spans="1:13" ht="15" x14ac:dyDescent="0.25">
      <c r="A34" s="8"/>
      <c r="B34" s="9"/>
      <c r="C34" s="8"/>
      <c r="D34" s="95"/>
      <c r="E34" s="94"/>
      <c r="F34" s="95"/>
      <c r="G34" s="10"/>
      <c r="H34" s="12"/>
      <c r="I34" s="11"/>
      <c r="J34" s="8"/>
      <c r="K34" s="10"/>
    </row>
    <row r="35" spans="1:13" ht="15" x14ac:dyDescent="0.25">
      <c r="A35" s="8"/>
      <c r="B35" s="17" t="s">
        <v>16</v>
      </c>
      <c r="D35" s="96"/>
      <c r="E35" s="97"/>
      <c r="F35" s="13"/>
      <c r="G35" s="10"/>
      <c r="H35" s="12"/>
      <c r="I35" s="33"/>
      <c r="J35" s="8"/>
      <c r="K35" s="10"/>
      <c r="M35" s="14"/>
    </row>
    <row r="36" spans="1:13" x14ac:dyDescent="0.2">
      <c r="C36" s="8"/>
      <c r="D36" s="98"/>
      <c r="E36" s="99"/>
    </row>
    <row r="37" spans="1:13" ht="15" x14ac:dyDescent="0.25">
      <c r="A37" s="8">
        <v>1</v>
      </c>
      <c r="B37" s="9" t="s">
        <v>132</v>
      </c>
      <c r="C37" s="8" t="s">
        <v>12</v>
      </c>
      <c r="D37" s="110">
        <v>4.4560185185185189E-3</v>
      </c>
      <c r="E37" s="48">
        <v>2.2534722222222223E-2</v>
      </c>
      <c r="F37" s="31">
        <v>3.0138888888888885E-2</v>
      </c>
      <c r="G37" s="10">
        <v>100</v>
      </c>
      <c r="H37" s="12">
        <v>50</v>
      </c>
      <c r="I37" s="11">
        <f t="shared" ref="I37:I41" si="2">(G37+H37)/2</f>
        <v>75</v>
      </c>
      <c r="J37" s="8" t="s">
        <v>37</v>
      </c>
      <c r="K37" s="10">
        <v>1</v>
      </c>
    </row>
    <row r="38" spans="1:13" ht="15" x14ac:dyDescent="0.25">
      <c r="A38" s="8">
        <v>2</v>
      </c>
      <c r="B38" s="9" t="s">
        <v>135</v>
      </c>
      <c r="C38" s="8" t="s">
        <v>25</v>
      </c>
      <c r="D38" s="110">
        <v>6.0995370370370361E-3</v>
      </c>
      <c r="E38" s="48">
        <v>2.5706018518518517E-2</v>
      </c>
      <c r="F38" s="32">
        <v>3.4444444444444444E-2</v>
      </c>
      <c r="G38" s="10">
        <v>99</v>
      </c>
      <c r="H38" s="12">
        <v>49.5</v>
      </c>
      <c r="I38" s="11">
        <f t="shared" si="2"/>
        <v>74.25</v>
      </c>
      <c r="J38" s="8" t="s">
        <v>37</v>
      </c>
      <c r="K38" s="10">
        <v>2</v>
      </c>
    </row>
    <row r="39" spans="1:13" ht="15" x14ac:dyDescent="0.25">
      <c r="A39" s="8">
        <v>3</v>
      </c>
      <c r="B39" s="9" t="s">
        <v>91</v>
      </c>
      <c r="C39" s="8" t="s">
        <v>18</v>
      </c>
      <c r="D39" s="110">
        <v>6.9097222222222225E-3</v>
      </c>
      <c r="E39" s="48">
        <v>2.6238425925925925E-2</v>
      </c>
      <c r="F39" s="31">
        <v>3.5219907407407408E-2</v>
      </c>
      <c r="G39" s="10">
        <v>98</v>
      </c>
      <c r="H39" s="12">
        <v>49</v>
      </c>
      <c r="I39" s="11">
        <f t="shared" si="2"/>
        <v>73.5</v>
      </c>
      <c r="J39" s="8" t="s">
        <v>92</v>
      </c>
      <c r="K39" s="10">
        <v>1</v>
      </c>
    </row>
    <row r="40" spans="1:13" ht="15" x14ac:dyDescent="0.25">
      <c r="A40" s="8">
        <v>4</v>
      </c>
      <c r="B40" s="9" t="s">
        <v>42</v>
      </c>
      <c r="C40" s="8" t="s">
        <v>0</v>
      </c>
      <c r="D40" s="110">
        <v>5.9722222222222225E-3</v>
      </c>
      <c r="E40" s="48">
        <v>2.525462962962963E-2</v>
      </c>
      <c r="F40" s="31">
        <v>3.5972222222222218E-2</v>
      </c>
      <c r="G40" s="10">
        <v>97</v>
      </c>
      <c r="H40" s="12">
        <v>48.5</v>
      </c>
      <c r="I40" s="11">
        <f t="shared" si="2"/>
        <v>72.75</v>
      </c>
      <c r="J40" s="8" t="s">
        <v>92</v>
      </c>
      <c r="K40" s="10">
        <v>2</v>
      </c>
    </row>
    <row r="41" spans="1:13" ht="15" x14ac:dyDescent="0.25">
      <c r="A41" s="8">
        <v>5</v>
      </c>
      <c r="B41" s="9" t="s">
        <v>137</v>
      </c>
      <c r="C41" s="8" t="s">
        <v>24</v>
      </c>
      <c r="D41" s="110">
        <v>1.292824074074074E-2</v>
      </c>
      <c r="E41" s="48">
        <v>3.7928240740740742E-2</v>
      </c>
      <c r="F41" s="31">
        <v>5.033564814814815E-2</v>
      </c>
      <c r="G41" s="10">
        <v>96</v>
      </c>
      <c r="H41" s="12">
        <v>48</v>
      </c>
      <c r="I41" s="11">
        <f t="shared" si="2"/>
        <v>72</v>
      </c>
      <c r="J41" s="8" t="s">
        <v>37</v>
      </c>
      <c r="K41" s="10">
        <v>3</v>
      </c>
    </row>
    <row r="42" spans="1:13" x14ac:dyDescent="0.2">
      <c r="C42" s="8"/>
      <c r="D42" s="98"/>
      <c r="E42" s="99"/>
    </row>
    <row r="43" spans="1:13" ht="15" x14ac:dyDescent="0.25">
      <c r="A43" s="8">
        <v>1</v>
      </c>
      <c r="B43" s="9" t="s">
        <v>67</v>
      </c>
      <c r="C43" s="8" t="s">
        <v>33</v>
      </c>
      <c r="D43" s="110">
        <v>3.3680555555555551E-3</v>
      </c>
      <c r="E43" s="48">
        <v>1.7673611111111109E-2</v>
      </c>
      <c r="F43" s="31">
        <v>2.3738425925925923E-2</v>
      </c>
      <c r="G43" s="10">
        <v>100</v>
      </c>
      <c r="H43" s="12">
        <v>50</v>
      </c>
      <c r="I43" s="11">
        <f t="shared" ref="I43:I47" si="3">(G43+H43)/2</f>
        <v>75</v>
      </c>
      <c r="J43" s="8" t="s">
        <v>26</v>
      </c>
      <c r="K43" s="10">
        <v>1</v>
      </c>
    </row>
    <row r="44" spans="1:13" ht="15" x14ac:dyDescent="0.25">
      <c r="A44" s="8">
        <v>2</v>
      </c>
      <c r="B44" s="9" t="s">
        <v>131</v>
      </c>
      <c r="C44" s="8" t="s">
        <v>12</v>
      </c>
      <c r="D44" s="110">
        <v>3.425925925925926E-3</v>
      </c>
      <c r="E44" s="48">
        <v>1.7615740740740741E-2</v>
      </c>
      <c r="F44" s="32">
        <v>2.4016203703703706E-2</v>
      </c>
      <c r="G44" s="10">
        <v>99</v>
      </c>
      <c r="H44" s="12">
        <v>49.5</v>
      </c>
      <c r="I44" s="11">
        <f t="shared" si="3"/>
        <v>74.25</v>
      </c>
      <c r="J44" s="8" t="s">
        <v>84</v>
      </c>
      <c r="K44" s="10">
        <v>1</v>
      </c>
    </row>
    <row r="45" spans="1:13" ht="15" x14ac:dyDescent="0.25">
      <c r="A45" s="8">
        <v>3</v>
      </c>
      <c r="B45" s="9" t="s">
        <v>133</v>
      </c>
      <c r="C45" s="8" t="s">
        <v>0</v>
      </c>
      <c r="D45" s="110">
        <v>6.168981481481481E-3</v>
      </c>
      <c r="E45" s="48">
        <v>2.3287037037037037E-2</v>
      </c>
      <c r="F45" s="31">
        <v>3.0949074074074077E-2</v>
      </c>
      <c r="G45" s="10">
        <v>98</v>
      </c>
      <c r="H45" s="12">
        <v>49</v>
      </c>
      <c r="I45" s="11">
        <f t="shared" si="3"/>
        <v>73.5</v>
      </c>
      <c r="J45" s="8" t="s">
        <v>7</v>
      </c>
      <c r="K45" s="10">
        <v>1</v>
      </c>
    </row>
    <row r="46" spans="1:13" ht="15" x14ac:dyDescent="0.25">
      <c r="A46" s="8">
        <v>4</v>
      </c>
      <c r="B46" s="9" t="s">
        <v>134</v>
      </c>
      <c r="C46" s="8" t="s">
        <v>24</v>
      </c>
      <c r="D46" s="110">
        <v>4.9189814814814816E-3</v>
      </c>
      <c r="E46" s="48">
        <v>2.5104166666666664E-2</v>
      </c>
      <c r="F46" s="31">
        <v>3.2638888888888891E-2</v>
      </c>
      <c r="G46" s="10">
        <v>97</v>
      </c>
      <c r="H46" s="12">
        <v>48.5</v>
      </c>
      <c r="I46" s="11">
        <f t="shared" si="3"/>
        <v>72.75</v>
      </c>
      <c r="J46" s="8" t="s">
        <v>84</v>
      </c>
      <c r="K46" s="10">
        <v>2</v>
      </c>
    </row>
    <row r="47" spans="1:13" ht="15" x14ac:dyDescent="0.25">
      <c r="A47" s="8">
        <v>5</v>
      </c>
      <c r="B47" s="9" t="s">
        <v>99</v>
      </c>
      <c r="C47" s="8" t="s">
        <v>25</v>
      </c>
      <c r="D47" s="110">
        <v>7.7546296296296287E-3</v>
      </c>
      <c r="E47" s="48">
        <v>2.6041666666666668E-2</v>
      </c>
      <c r="F47" s="31">
        <v>3.532407407407407E-2</v>
      </c>
      <c r="G47" s="10">
        <v>96</v>
      </c>
      <c r="H47" s="12">
        <v>48</v>
      </c>
      <c r="I47" s="11">
        <f t="shared" si="3"/>
        <v>72</v>
      </c>
      <c r="J47" s="8" t="s">
        <v>84</v>
      </c>
      <c r="K47" s="10">
        <v>3</v>
      </c>
    </row>
    <row r="48" spans="1:13" ht="15" x14ac:dyDescent="0.25">
      <c r="A48" s="8">
        <v>6</v>
      </c>
      <c r="B48" s="9" t="s">
        <v>136</v>
      </c>
      <c r="C48" s="8" t="s">
        <v>0</v>
      </c>
      <c r="D48" s="110">
        <v>4.8379629629629632E-3</v>
      </c>
      <c r="E48" s="48">
        <v>2.9490740740740744E-2</v>
      </c>
      <c r="F48" s="32">
        <v>4.0706018518518523E-2</v>
      </c>
      <c r="G48" s="10">
        <v>95</v>
      </c>
      <c r="H48" s="12">
        <v>47.5</v>
      </c>
      <c r="I48" s="11">
        <f t="shared" ref="I48:I49" si="4">(G48+H48)/2</f>
        <v>71.25</v>
      </c>
      <c r="J48" s="8" t="s">
        <v>90</v>
      </c>
      <c r="K48" s="10">
        <v>1</v>
      </c>
    </row>
    <row r="49" spans="1:15" ht="15" x14ac:dyDescent="0.25">
      <c r="A49" s="8">
        <v>7</v>
      </c>
      <c r="B49" s="9" t="s">
        <v>60</v>
      </c>
      <c r="C49" s="8" t="s">
        <v>18</v>
      </c>
      <c r="D49" s="110">
        <v>1.3113425925925926E-2</v>
      </c>
      <c r="E49" s="48">
        <v>4.7106481481481478E-2</v>
      </c>
      <c r="F49" s="31">
        <v>6.0057870370370366E-2</v>
      </c>
      <c r="G49" s="10">
        <v>94</v>
      </c>
      <c r="H49" s="12">
        <v>47</v>
      </c>
      <c r="I49" s="11">
        <f t="shared" si="4"/>
        <v>70.5</v>
      </c>
      <c r="J49" s="8" t="s">
        <v>61</v>
      </c>
      <c r="K49" s="10">
        <v>1</v>
      </c>
    </row>
    <row r="50" spans="1:15" ht="15" x14ac:dyDescent="0.25">
      <c r="A50" s="8"/>
      <c r="B50" s="5"/>
      <c r="C50" s="8"/>
      <c r="D50" s="96"/>
      <c r="E50" s="97"/>
      <c r="F50" s="18"/>
      <c r="G50" s="10"/>
      <c r="H50" s="12"/>
      <c r="I50" s="11"/>
      <c r="J50" s="8"/>
      <c r="K50" s="10"/>
    </row>
    <row r="51" spans="1:15" ht="15" x14ac:dyDescent="0.25">
      <c r="B51" s="17" t="s">
        <v>46</v>
      </c>
      <c r="D51" s="98"/>
      <c r="E51" s="99"/>
      <c r="I51" s="11"/>
    </row>
    <row r="52" spans="1:15" ht="15" x14ac:dyDescent="0.25">
      <c r="B52" s="17"/>
      <c r="D52" s="98"/>
      <c r="E52" s="99"/>
      <c r="F52" s="3"/>
      <c r="J52" s="3"/>
      <c r="K52" s="4"/>
      <c r="L52" s="4"/>
      <c r="M52" s="11"/>
      <c r="N52" s="3"/>
    </row>
    <row r="53" spans="1:15" ht="15" x14ac:dyDescent="0.25">
      <c r="A53" s="8">
        <v>1</v>
      </c>
      <c r="B53" s="9" t="s">
        <v>47</v>
      </c>
      <c r="C53" s="8" t="s">
        <v>48</v>
      </c>
      <c r="D53" s="6" t="s">
        <v>71</v>
      </c>
      <c r="E53" s="3" t="s">
        <v>56</v>
      </c>
      <c r="F53" s="3" t="s">
        <v>57</v>
      </c>
      <c r="G53" s="10" t="s">
        <v>28</v>
      </c>
      <c r="H53" s="10"/>
      <c r="I53" s="10"/>
      <c r="J53" s="32">
        <v>8.1678240740740746E-2</v>
      </c>
      <c r="K53" s="120">
        <v>1153</v>
      </c>
      <c r="L53" s="8" t="s">
        <v>20</v>
      </c>
      <c r="M53" s="8"/>
      <c r="N53" s="11"/>
      <c r="O53" s="8"/>
    </row>
    <row r="54" spans="1:15" ht="15" x14ac:dyDescent="0.25">
      <c r="A54" s="8">
        <v>2</v>
      </c>
      <c r="B54" s="9" t="s">
        <v>88</v>
      </c>
      <c r="C54" s="8" t="s">
        <v>18</v>
      </c>
      <c r="D54" s="6" t="s">
        <v>71</v>
      </c>
      <c r="E54" s="3" t="s">
        <v>56</v>
      </c>
      <c r="F54" s="3" t="s">
        <v>57</v>
      </c>
      <c r="G54" s="10" t="s">
        <v>28</v>
      </c>
      <c r="H54" s="3"/>
      <c r="I54" s="10"/>
      <c r="J54" s="32">
        <v>8.5069444444444434E-2</v>
      </c>
      <c r="K54" s="120">
        <v>1101</v>
      </c>
      <c r="L54" s="8" t="s">
        <v>83</v>
      </c>
      <c r="M54" s="8"/>
      <c r="N54" s="11"/>
      <c r="O54" s="8"/>
    </row>
    <row r="55" spans="1:15" ht="15" x14ac:dyDescent="0.25">
      <c r="A55" s="8">
        <v>3</v>
      </c>
      <c r="B55" s="9" t="s">
        <v>127</v>
      </c>
      <c r="C55" s="8" t="s">
        <v>24</v>
      </c>
      <c r="D55" s="6" t="s">
        <v>71</v>
      </c>
      <c r="E55" s="3" t="s">
        <v>56</v>
      </c>
      <c r="F55" s="3" t="s">
        <v>57</v>
      </c>
      <c r="G55" s="10" t="s">
        <v>28</v>
      </c>
      <c r="H55" s="2"/>
      <c r="I55" s="10"/>
      <c r="J55" s="32">
        <v>6.3356481481481486E-2</v>
      </c>
      <c r="K55" s="120">
        <v>1048</v>
      </c>
      <c r="L55" s="8" t="s">
        <v>19</v>
      </c>
      <c r="M55" s="8"/>
      <c r="N55" s="11"/>
      <c r="O55" s="8"/>
    </row>
    <row r="56" spans="1:15" ht="15" x14ac:dyDescent="0.25">
      <c r="A56" s="8">
        <v>4</v>
      </c>
      <c r="B56" s="9" t="s">
        <v>23</v>
      </c>
      <c r="C56" s="8" t="s">
        <v>18</v>
      </c>
      <c r="D56" s="6" t="s">
        <v>71</v>
      </c>
      <c r="E56" s="3" t="s">
        <v>56</v>
      </c>
      <c r="F56" s="3" t="s">
        <v>57</v>
      </c>
      <c r="G56" s="10" t="s">
        <v>28</v>
      </c>
      <c r="H56" s="10"/>
      <c r="I56" s="3"/>
      <c r="J56" s="32">
        <v>6.9837962962962963E-2</v>
      </c>
      <c r="K56" s="120">
        <v>988</v>
      </c>
      <c r="L56" s="8" t="s">
        <v>22</v>
      </c>
      <c r="M56" s="8"/>
      <c r="N56" s="11"/>
      <c r="O56" s="8"/>
    </row>
    <row r="57" spans="1:15" ht="15" x14ac:dyDescent="0.25">
      <c r="A57" s="8">
        <v>5</v>
      </c>
      <c r="B57" s="9" t="s">
        <v>77</v>
      </c>
      <c r="C57" s="8" t="s">
        <v>33</v>
      </c>
      <c r="D57" s="6" t="s">
        <v>71</v>
      </c>
      <c r="E57" s="3" t="s">
        <v>56</v>
      </c>
      <c r="F57" s="3" t="s">
        <v>57</v>
      </c>
      <c r="G57" s="10" t="s">
        <v>28</v>
      </c>
      <c r="H57" s="3"/>
      <c r="I57" s="10"/>
      <c r="J57" s="32">
        <v>8.1597222222222224E-2</v>
      </c>
      <c r="K57" s="120">
        <v>925</v>
      </c>
      <c r="L57" s="8" t="s">
        <v>83</v>
      </c>
      <c r="M57" s="8"/>
      <c r="N57" s="11"/>
      <c r="O57" s="8"/>
    </row>
    <row r="58" spans="1:15" ht="15" x14ac:dyDescent="0.25">
      <c r="A58" s="8"/>
      <c r="B58" s="8"/>
      <c r="C58" s="8"/>
      <c r="D58" s="96"/>
      <c r="E58" s="97"/>
      <c r="F58" s="18"/>
      <c r="G58" s="10"/>
      <c r="H58" s="12"/>
      <c r="I58" s="12"/>
      <c r="J58" s="102"/>
      <c r="K58" s="121"/>
      <c r="N58" s="103"/>
    </row>
    <row r="59" spans="1:15" ht="15" x14ac:dyDescent="0.25">
      <c r="A59" s="8">
        <v>1</v>
      </c>
      <c r="B59" s="9" t="s">
        <v>34</v>
      </c>
      <c r="C59" s="8" t="s">
        <v>18</v>
      </c>
      <c r="D59" s="6" t="s">
        <v>71</v>
      </c>
      <c r="E59" s="3" t="s">
        <v>111</v>
      </c>
      <c r="F59" s="3" t="s">
        <v>72</v>
      </c>
      <c r="G59" s="3" t="s">
        <v>78</v>
      </c>
      <c r="H59" s="10" t="s">
        <v>57</v>
      </c>
      <c r="I59" s="10"/>
      <c r="J59" s="32">
        <v>6.4398148148148149E-2</v>
      </c>
      <c r="K59" s="120">
        <v>1198</v>
      </c>
      <c r="L59" s="8" t="s">
        <v>19</v>
      </c>
      <c r="M59" s="8"/>
      <c r="N59" s="11"/>
      <c r="O59" s="8"/>
    </row>
    <row r="60" spans="1:15" ht="15" x14ac:dyDescent="0.25">
      <c r="A60" s="8">
        <v>2</v>
      </c>
      <c r="B60" s="9" t="s">
        <v>21</v>
      </c>
      <c r="C60" s="8" t="s">
        <v>0</v>
      </c>
      <c r="D60" s="6" t="s">
        <v>78</v>
      </c>
      <c r="E60" s="2" t="s">
        <v>71</v>
      </c>
      <c r="F60" s="2" t="s">
        <v>56</v>
      </c>
      <c r="G60" s="10" t="s">
        <v>28</v>
      </c>
      <c r="H60" s="119" t="s">
        <v>141</v>
      </c>
      <c r="I60" s="10"/>
      <c r="J60" s="32">
        <v>6.1655092592592588E-2</v>
      </c>
      <c r="K60" s="120">
        <v>1088</v>
      </c>
      <c r="L60" s="8" t="s">
        <v>19</v>
      </c>
      <c r="M60" s="8"/>
      <c r="N60" s="11"/>
      <c r="O60" s="8"/>
    </row>
    <row r="61" spans="1:15" ht="15" x14ac:dyDescent="0.25">
      <c r="D61" s="98"/>
      <c r="E61" s="99"/>
      <c r="J61" s="101"/>
      <c r="K61" s="104"/>
      <c r="L61" s="103"/>
      <c r="M61" s="103"/>
      <c r="N61" s="103"/>
    </row>
    <row r="62" spans="1:15" ht="15" x14ac:dyDescent="0.25">
      <c r="D62" s="98"/>
      <c r="E62" s="99"/>
      <c r="J62" s="101"/>
      <c r="K62" s="104"/>
      <c r="L62" s="103"/>
      <c r="M62" s="103"/>
      <c r="N62" s="103"/>
    </row>
    <row r="63" spans="1:15" ht="15" x14ac:dyDescent="0.25">
      <c r="D63" s="98"/>
      <c r="E63" s="99"/>
      <c r="J63" s="101"/>
      <c r="K63" s="104"/>
      <c r="L63" s="103"/>
      <c r="M63" s="103"/>
      <c r="N63" s="103"/>
    </row>
    <row r="64" spans="1:15" ht="15" x14ac:dyDescent="0.25">
      <c r="D64" s="98"/>
      <c r="E64" s="99"/>
      <c r="J64" s="101"/>
      <c r="K64" s="104"/>
      <c r="L64" s="103"/>
      <c r="M64" s="103"/>
      <c r="N64" s="103"/>
    </row>
    <row r="65" spans="1:14" ht="15" x14ac:dyDescent="0.25">
      <c r="D65" s="98"/>
      <c r="E65" s="99"/>
      <c r="J65" s="101"/>
      <c r="K65" s="104"/>
      <c r="L65" s="103"/>
      <c r="M65" s="103"/>
      <c r="N65" s="103"/>
    </row>
    <row r="66" spans="1:14" ht="15" x14ac:dyDescent="0.25">
      <c r="D66" s="98"/>
      <c r="E66" s="99"/>
      <c r="J66" s="101"/>
      <c r="K66" s="104"/>
      <c r="L66" s="103"/>
      <c r="M66" s="103"/>
      <c r="N66" s="103"/>
    </row>
    <row r="67" spans="1:14" ht="15" x14ac:dyDescent="0.25">
      <c r="D67" s="98"/>
      <c r="E67" s="99"/>
      <c r="J67" s="101"/>
      <c r="K67" s="104"/>
      <c r="L67" s="103"/>
      <c r="M67" s="103"/>
      <c r="N67" s="103"/>
    </row>
    <row r="68" spans="1:14" ht="15" x14ac:dyDescent="0.25">
      <c r="D68" s="98"/>
      <c r="E68" s="99"/>
      <c r="J68" s="101"/>
      <c r="K68" s="104"/>
      <c r="L68" s="103"/>
      <c r="M68" s="103"/>
      <c r="N68" s="103"/>
    </row>
    <row r="69" spans="1:14" ht="15" x14ac:dyDescent="0.25">
      <c r="D69" s="98"/>
      <c r="E69" s="99"/>
      <c r="J69" s="101"/>
      <c r="K69" s="104"/>
      <c r="L69" s="103"/>
      <c r="M69" s="103"/>
      <c r="N69" s="103"/>
    </row>
    <row r="70" spans="1:14" ht="15" x14ac:dyDescent="0.25">
      <c r="D70" s="98"/>
      <c r="E70" s="99"/>
      <c r="J70" s="101"/>
      <c r="K70" s="104"/>
      <c r="L70" s="103"/>
      <c r="M70" s="103"/>
      <c r="N70" s="103"/>
    </row>
    <row r="71" spans="1:14" ht="15" x14ac:dyDescent="0.25">
      <c r="D71" s="98"/>
      <c r="E71" s="99"/>
      <c r="J71" s="101"/>
      <c r="K71" s="104"/>
      <c r="L71" s="103"/>
      <c r="M71" s="103"/>
      <c r="N71" s="103"/>
    </row>
    <row r="72" spans="1:14" s="2" customFormat="1" ht="15" x14ac:dyDescent="0.25">
      <c r="A72" s="6"/>
      <c r="B72" s="1"/>
      <c r="C72" s="6"/>
      <c r="D72" s="98"/>
      <c r="E72" s="99"/>
      <c r="G72" s="3"/>
      <c r="H72" s="4"/>
      <c r="I72" s="4"/>
      <c r="J72" s="101"/>
      <c r="K72" s="104"/>
      <c r="L72" s="103"/>
      <c r="M72" s="103"/>
      <c r="N72" s="103"/>
    </row>
    <row r="73" spans="1:14" s="2" customFormat="1" ht="15" x14ac:dyDescent="0.25">
      <c r="A73" s="6"/>
      <c r="B73" s="1"/>
      <c r="C73" s="6"/>
      <c r="D73" s="98"/>
      <c r="E73" s="99"/>
      <c r="G73" s="3"/>
      <c r="H73" s="4"/>
      <c r="I73" s="4"/>
      <c r="J73" s="101"/>
      <c r="K73" s="104"/>
      <c r="L73" s="103"/>
      <c r="M73" s="103"/>
      <c r="N73" s="103"/>
    </row>
    <row r="74" spans="1:14" s="2" customFormat="1" ht="15" x14ac:dyDescent="0.25">
      <c r="A74" s="6"/>
      <c r="B74" s="1"/>
      <c r="C74" s="6"/>
      <c r="D74" s="98"/>
      <c r="E74" s="99"/>
      <c r="G74" s="3"/>
      <c r="H74" s="4"/>
      <c r="I74" s="4"/>
      <c r="J74" s="101"/>
      <c r="K74" s="104"/>
      <c r="L74" s="103"/>
      <c r="M74" s="103"/>
      <c r="N74" s="103"/>
    </row>
    <row r="75" spans="1:14" s="2" customFormat="1" ht="15" x14ac:dyDescent="0.25">
      <c r="A75" s="6"/>
      <c r="B75" s="1"/>
      <c r="C75" s="6"/>
      <c r="D75" s="98"/>
      <c r="E75" s="99"/>
      <c r="G75" s="3"/>
      <c r="H75" s="4"/>
      <c r="I75" s="4"/>
      <c r="J75" s="101"/>
      <c r="K75" s="104"/>
      <c r="L75" s="103"/>
      <c r="M75" s="103"/>
      <c r="N75" s="103"/>
    </row>
    <row r="76" spans="1:14" s="2" customFormat="1" ht="15" x14ac:dyDescent="0.25">
      <c r="A76" s="6"/>
      <c r="B76" s="1"/>
      <c r="C76" s="6"/>
      <c r="D76" s="98"/>
      <c r="E76" s="99"/>
      <c r="G76" s="3"/>
      <c r="H76" s="4"/>
      <c r="I76" s="4"/>
      <c r="J76" s="101"/>
      <c r="K76" s="104"/>
      <c r="L76" s="103"/>
      <c r="M76" s="103"/>
      <c r="N76" s="103"/>
    </row>
    <row r="77" spans="1:14" s="2" customFormat="1" ht="15" x14ac:dyDescent="0.25">
      <c r="A77" s="6"/>
      <c r="B77" s="1"/>
      <c r="C77" s="6"/>
      <c r="D77" s="98"/>
      <c r="E77" s="99"/>
      <c r="G77" s="3"/>
      <c r="H77" s="4"/>
      <c r="I77" s="4"/>
      <c r="J77" s="101"/>
      <c r="K77" s="104"/>
      <c r="L77" s="103"/>
      <c r="M77" s="103"/>
      <c r="N77" s="103"/>
    </row>
    <row r="78" spans="1:14" s="2" customFormat="1" ht="15" x14ac:dyDescent="0.25">
      <c r="A78" s="6"/>
      <c r="B78" s="1"/>
      <c r="C78" s="6"/>
      <c r="D78" s="98"/>
      <c r="E78" s="99"/>
      <c r="G78" s="3"/>
      <c r="H78" s="4"/>
      <c r="I78" s="4"/>
      <c r="J78" s="101"/>
      <c r="K78" s="104"/>
      <c r="L78" s="103"/>
      <c r="M78" s="103"/>
      <c r="N78" s="103"/>
    </row>
    <row r="79" spans="1:14" s="2" customFormat="1" ht="15" x14ac:dyDescent="0.25">
      <c r="A79" s="6"/>
      <c r="B79" s="1"/>
      <c r="C79" s="6"/>
      <c r="D79" s="98"/>
      <c r="E79" s="99"/>
      <c r="G79" s="3"/>
      <c r="H79" s="4"/>
      <c r="I79" s="4"/>
      <c r="J79" s="101"/>
      <c r="K79" s="104"/>
      <c r="L79" s="103"/>
      <c r="M79" s="103"/>
      <c r="N79" s="103"/>
    </row>
    <row r="80" spans="1:14" s="2" customFormat="1" ht="15" x14ac:dyDescent="0.25">
      <c r="A80" s="6"/>
      <c r="B80" s="1"/>
      <c r="C80" s="6"/>
      <c r="D80" s="98"/>
      <c r="E80" s="99"/>
      <c r="G80" s="3"/>
      <c r="H80" s="4"/>
      <c r="I80" s="4"/>
      <c r="J80" s="101"/>
      <c r="K80" s="104"/>
      <c r="L80" s="103"/>
      <c r="M80" s="103"/>
      <c r="N80" s="103"/>
    </row>
    <row r="81" spans="1:14" s="2" customFormat="1" ht="15" x14ac:dyDescent="0.25">
      <c r="A81" s="6"/>
      <c r="B81" s="1"/>
      <c r="C81" s="6"/>
      <c r="D81" s="98"/>
      <c r="E81" s="99"/>
      <c r="G81" s="3"/>
      <c r="H81" s="4"/>
      <c r="I81" s="4"/>
      <c r="J81" s="101"/>
      <c r="K81" s="104"/>
      <c r="L81" s="103"/>
      <c r="M81" s="103"/>
      <c r="N81" s="103"/>
    </row>
    <row r="82" spans="1:14" s="2" customFormat="1" ht="15" x14ac:dyDescent="0.25">
      <c r="A82" s="6"/>
      <c r="B82" s="1"/>
      <c r="C82" s="6"/>
      <c r="D82" s="98"/>
      <c r="E82" s="99"/>
      <c r="G82" s="3"/>
      <c r="H82" s="4"/>
      <c r="I82" s="4"/>
      <c r="J82" s="101"/>
      <c r="K82" s="104"/>
      <c r="L82" s="103"/>
      <c r="M82" s="103"/>
      <c r="N82" s="103"/>
    </row>
    <row r="83" spans="1:14" s="2" customFormat="1" ht="15" x14ac:dyDescent="0.25">
      <c r="A83" s="6"/>
      <c r="B83" s="1"/>
      <c r="C83" s="6"/>
      <c r="D83" s="42"/>
      <c r="E83" s="47"/>
      <c r="G83" s="3"/>
      <c r="H83" s="4"/>
      <c r="I83" s="4"/>
      <c r="J83" s="101"/>
      <c r="K83" s="104"/>
      <c r="L83" s="103"/>
      <c r="M83" s="103"/>
      <c r="N83" s="103"/>
    </row>
    <row r="84" spans="1:14" s="2" customFormat="1" ht="15" x14ac:dyDescent="0.25">
      <c r="A84" s="6"/>
      <c r="B84" s="1"/>
      <c r="C84" s="6"/>
      <c r="D84" s="42"/>
      <c r="E84" s="47"/>
      <c r="G84" s="3"/>
      <c r="H84" s="4"/>
      <c r="I84" s="4"/>
      <c r="J84" s="101"/>
      <c r="K84" s="104"/>
      <c r="L84" s="103"/>
      <c r="M84" s="103"/>
      <c r="N84" s="103"/>
    </row>
    <row r="85" spans="1:14" s="2" customFormat="1" ht="15" x14ac:dyDescent="0.25">
      <c r="A85" s="6"/>
      <c r="B85" s="1"/>
      <c r="C85" s="6"/>
      <c r="D85" s="42"/>
      <c r="E85" s="47"/>
      <c r="G85" s="3"/>
      <c r="H85" s="4"/>
      <c r="I85" s="4"/>
      <c r="J85" s="101"/>
      <c r="K85" s="104"/>
      <c r="L85" s="103"/>
      <c r="M85" s="103"/>
      <c r="N85" s="103"/>
    </row>
    <row r="86" spans="1:14" s="2" customFormat="1" ht="15" x14ac:dyDescent="0.25">
      <c r="A86" s="6"/>
      <c r="B86" s="1"/>
      <c r="C86" s="6"/>
      <c r="D86" s="42"/>
      <c r="E86" s="47"/>
      <c r="G86" s="3"/>
      <c r="H86" s="4"/>
      <c r="I86" s="4"/>
      <c r="J86" s="101"/>
      <c r="K86" s="104"/>
      <c r="L86" s="103"/>
      <c r="M86" s="103"/>
      <c r="N86" s="103"/>
    </row>
    <row r="87" spans="1:14" s="2" customFormat="1" ht="15" x14ac:dyDescent="0.25">
      <c r="A87" s="6"/>
      <c r="B87" s="1"/>
      <c r="C87" s="6"/>
      <c r="D87" s="40"/>
      <c r="E87" s="49"/>
      <c r="G87" s="3"/>
      <c r="H87" s="4"/>
      <c r="I87" s="4"/>
      <c r="J87" s="101"/>
      <c r="K87" s="104"/>
      <c r="L87" s="103"/>
      <c r="M87" s="103"/>
      <c r="N87" s="103"/>
    </row>
    <row r="88" spans="1:14" s="2" customFormat="1" ht="15" x14ac:dyDescent="0.25">
      <c r="A88" s="6"/>
      <c r="B88" s="1"/>
      <c r="C88" s="6"/>
      <c r="D88" s="40"/>
      <c r="E88" s="49"/>
      <c r="G88" s="3"/>
      <c r="H88" s="4"/>
      <c r="I88" s="4"/>
      <c r="J88" s="101"/>
      <c r="K88" s="104"/>
      <c r="L88" s="103"/>
      <c r="M88" s="103"/>
      <c r="N88" s="103"/>
    </row>
    <row r="89" spans="1:14" s="2" customFormat="1" ht="15" x14ac:dyDescent="0.25">
      <c r="A89" s="6"/>
      <c r="B89" s="1"/>
      <c r="C89" s="6"/>
      <c r="D89" s="40"/>
      <c r="E89" s="49"/>
      <c r="G89" s="3"/>
      <c r="H89" s="4"/>
      <c r="I89" s="4"/>
      <c r="J89" s="101"/>
      <c r="K89" s="104"/>
      <c r="L89" s="103"/>
      <c r="M89" s="103"/>
      <c r="N89" s="103"/>
    </row>
    <row r="90" spans="1:14" s="2" customFormat="1" ht="15" x14ac:dyDescent="0.25">
      <c r="A90" s="6"/>
      <c r="B90" s="1"/>
      <c r="C90" s="6"/>
      <c r="D90" s="40"/>
      <c r="E90" s="49"/>
      <c r="G90" s="3"/>
      <c r="H90" s="4"/>
      <c r="I90" s="4"/>
      <c r="J90" s="101"/>
      <c r="K90" s="104"/>
      <c r="L90" s="103"/>
      <c r="M90" s="103"/>
      <c r="N90" s="103"/>
    </row>
    <row r="91" spans="1:14" ht="15" x14ac:dyDescent="0.25">
      <c r="J91" s="101"/>
      <c r="K91" s="104"/>
      <c r="L91" s="103"/>
      <c r="M91" s="103"/>
      <c r="N91" s="103"/>
    </row>
    <row r="92" spans="1:14" ht="15" x14ac:dyDescent="0.25">
      <c r="J92" s="101"/>
      <c r="K92" s="104"/>
      <c r="L92" s="103"/>
      <c r="M92" s="103"/>
      <c r="N92" s="103"/>
    </row>
    <row r="93" spans="1:14" ht="15" x14ac:dyDescent="0.25">
      <c r="J93" s="101"/>
      <c r="K93" s="104"/>
      <c r="L93" s="103"/>
      <c r="M93" s="103"/>
      <c r="N93" s="103"/>
    </row>
    <row r="94" spans="1:14" ht="15" x14ac:dyDescent="0.25">
      <c r="J94" s="101"/>
      <c r="K94" s="104"/>
      <c r="L94" s="103"/>
      <c r="M94" s="103"/>
      <c r="N94" s="103"/>
    </row>
    <row r="95" spans="1:14" ht="15" x14ac:dyDescent="0.25">
      <c r="J95" s="101"/>
      <c r="K95" s="104"/>
      <c r="L95" s="103"/>
      <c r="M95" s="103"/>
      <c r="N95" s="103"/>
    </row>
    <row r="96" spans="1:14" ht="15" x14ac:dyDescent="0.25">
      <c r="J96" s="101"/>
      <c r="K96" s="104"/>
      <c r="L96" s="103"/>
      <c r="M96" s="103"/>
      <c r="N96" s="103"/>
    </row>
    <row r="97" spans="10:14" ht="15" x14ac:dyDescent="0.25">
      <c r="J97" s="101"/>
      <c r="K97" s="104"/>
      <c r="L97" s="103"/>
      <c r="M97" s="103"/>
      <c r="N97" s="103"/>
    </row>
    <row r="98" spans="10:14" ht="15" x14ac:dyDescent="0.25">
      <c r="J98" s="101"/>
      <c r="K98" s="104"/>
      <c r="L98" s="103"/>
      <c r="M98" s="103"/>
      <c r="N98" s="103"/>
    </row>
    <row r="99" spans="10:14" ht="15" x14ac:dyDescent="0.25">
      <c r="J99" s="101"/>
      <c r="K99" s="104"/>
      <c r="L99" s="103"/>
      <c r="M99" s="103"/>
      <c r="N99" s="103"/>
    </row>
    <row r="100" spans="10:14" ht="15" x14ac:dyDescent="0.25">
      <c r="J100" s="101"/>
      <c r="K100" s="104"/>
      <c r="L100" s="103"/>
      <c r="M100" s="103"/>
      <c r="N100" s="103"/>
    </row>
    <row r="101" spans="10:14" ht="15" x14ac:dyDescent="0.25">
      <c r="J101" s="101"/>
      <c r="K101" s="104"/>
      <c r="L101" s="103"/>
      <c r="M101" s="103"/>
      <c r="N101" s="103"/>
    </row>
    <row r="102" spans="10:14" ht="15" x14ac:dyDescent="0.25">
      <c r="J102" s="101"/>
      <c r="K102" s="104"/>
      <c r="L102" s="103"/>
      <c r="M102" s="103"/>
      <c r="N102" s="103"/>
    </row>
    <row r="103" spans="10:14" ht="15" x14ac:dyDescent="0.25">
      <c r="J103" s="101"/>
      <c r="K103" s="104"/>
      <c r="L103" s="103"/>
      <c r="M103" s="103"/>
      <c r="N103" s="103"/>
    </row>
    <row r="104" spans="10:14" ht="15" x14ac:dyDescent="0.25">
      <c r="J104" s="101"/>
      <c r="K104" s="104"/>
      <c r="L104" s="103"/>
      <c r="M104" s="103"/>
      <c r="N104" s="103"/>
    </row>
    <row r="105" spans="10:14" ht="15" x14ac:dyDescent="0.25">
      <c r="J105" s="101"/>
      <c r="K105" s="104"/>
      <c r="L105" s="103"/>
      <c r="M105" s="103"/>
      <c r="N105" s="103"/>
    </row>
    <row r="106" spans="10:14" ht="15" x14ac:dyDescent="0.25">
      <c r="J106" s="101"/>
      <c r="K106" s="104"/>
      <c r="L106" s="103"/>
      <c r="M106" s="103"/>
      <c r="N106" s="103"/>
    </row>
    <row r="107" spans="10:14" ht="15" x14ac:dyDescent="0.25">
      <c r="J107" s="101"/>
      <c r="K107" s="104"/>
      <c r="L107" s="103"/>
      <c r="M107" s="103"/>
      <c r="N107" s="103"/>
    </row>
    <row r="108" spans="10:14" ht="15" x14ac:dyDescent="0.25">
      <c r="J108" s="101"/>
      <c r="K108" s="104"/>
      <c r="L108" s="103"/>
      <c r="M108" s="103"/>
      <c r="N108" s="103"/>
    </row>
    <row r="109" spans="10:14" ht="15" x14ac:dyDescent="0.25">
      <c r="J109" s="101"/>
      <c r="K109" s="104"/>
      <c r="L109" s="103"/>
      <c r="M109" s="103"/>
      <c r="N109" s="103"/>
    </row>
    <row r="110" spans="10:14" ht="15" x14ac:dyDescent="0.25">
      <c r="J110" s="101"/>
      <c r="K110" s="104"/>
      <c r="L110" s="103"/>
      <c r="M110" s="103"/>
      <c r="N110" s="103"/>
    </row>
    <row r="111" spans="10:14" ht="15" x14ac:dyDescent="0.25">
      <c r="J111" s="101"/>
      <c r="K111" s="104"/>
      <c r="L111" s="103"/>
      <c r="M111" s="103"/>
      <c r="N111" s="103"/>
    </row>
    <row r="112" spans="10:14" ht="15" x14ac:dyDescent="0.25">
      <c r="J112" s="101"/>
      <c r="K112" s="104"/>
      <c r="L112" s="103"/>
      <c r="M112" s="103"/>
      <c r="N112" s="103"/>
    </row>
    <row r="113" spans="10:14" ht="15" x14ac:dyDescent="0.25">
      <c r="J113" s="101"/>
      <c r="K113" s="104"/>
      <c r="L113" s="103"/>
      <c r="M113" s="103"/>
      <c r="N113" s="103"/>
    </row>
    <row r="114" spans="10:14" ht="15" x14ac:dyDescent="0.25">
      <c r="J114" s="101"/>
      <c r="K114" s="104"/>
      <c r="L114" s="103"/>
      <c r="M114" s="103"/>
      <c r="N114" s="103"/>
    </row>
    <row r="115" spans="10:14" ht="15" x14ac:dyDescent="0.25">
      <c r="J115" s="101"/>
      <c r="K115" s="104"/>
      <c r="L115" s="103"/>
      <c r="M115" s="103"/>
      <c r="N115" s="103"/>
    </row>
    <row r="116" spans="10:14" ht="15" x14ac:dyDescent="0.25">
      <c r="J116" s="101"/>
      <c r="K116" s="104"/>
      <c r="L116" s="103"/>
      <c r="M116" s="103"/>
      <c r="N116" s="103"/>
    </row>
    <row r="117" spans="10:14" ht="15" x14ac:dyDescent="0.25">
      <c r="J117" s="101"/>
      <c r="K117" s="104"/>
      <c r="L117" s="103"/>
      <c r="M117" s="103"/>
      <c r="N117" s="103"/>
    </row>
    <row r="118" spans="10:14" ht="15" x14ac:dyDescent="0.25">
      <c r="J118" s="101"/>
      <c r="K118" s="104"/>
      <c r="L118" s="103"/>
      <c r="M118" s="103"/>
      <c r="N118" s="103"/>
    </row>
    <row r="119" spans="10:14" ht="15" x14ac:dyDescent="0.25">
      <c r="J119" s="101"/>
      <c r="K119" s="104"/>
      <c r="L119" s="103"/>
      <c r="M119" s="103"/>
      <c r="N119" s="103"/>
    </row>
    <row r="120" spans="10:14" ht="15" x14ac:dyDescent="0.25">
      <c r="J120" s="101"/>
      <c r="K120" s="104"/>
      <c r="L120" s="103"/>
      <c r="M120" s="103"/>
      <c r="N120" s="103"/>
    </row>
    <row r="121" spans="10:14" ht="15" x14ac:dyDescent="0.25">
      <c r="J121" s="101"/>
      <c r="K121" s="104"/>
      <c r="L121" s="103"/>
      <c r="M121" s="103"/>
      <c r="N121" s="103"/>
    </row>
    <row r="122" spans="10:14" ht="15" x14ac:dyDescent="0.25">
      <c r="J122" s="101"/>
      <c r="K122" s="104"/>
      <c r="L122" s="103"/>
      <c r="M122" s="103"/>
      <c r="N122" s="103"/>
    </row>
    <row r="123" spans="10:14" ht="15" x14ac:dyDescent="0.25">
      <c r="J123" s="101"/>
      <c r="K123" s="104"/>
      <c r="L123" s="103"/>
      <c r="M123" s="103"/>
      <c r="N123" s="103"/>
    </row>
    <row r="124" spans="10:14" ht="15" x14ac:dyDescent="0.25">
      <c r="J124" s="101"/>
      <c r="K124" s="104"/>
      <c r="L124" s="103"/>
      <c r="M124" s="103"/>
      <c r="N124" s="103"/>
    </row>
    <row r="125" spans="10:14" ht="15" x14ac:dyDescent="0.25">
      <c r="J125" s="101"/>
      <c r="K125" s="104"/>
      <c r="L125" s="103"/>
      <c r="M125" s="103"/>
      <c r="N125" s="103"/>
    </row>
    <row r="126" spans="10:14" ht="15" x14ac:dyDescent="0.25">
      <c r="J126" s="101"/>
      <c r="K126" s="104"/>
      <c r="L126" s="103"/>
      <c r="M126" s="103"/>
      <c r="N126" s="103"/>
    </row>
    <row r="127" spans="10:14" ht="15" x14ac:dyDescent="0.25">
      <c r="J127" s="101"/>
      <c r="K127" s="104"/>
      <c r="L127" s="103"/>
      <c r="M127" s="103"/>
      <c r="N127" s="103"/>
    </row>
    <row r="128" spans="10:14" ht="15" x14ac:dyDescent="0.25">
      <c r="J128" s="101"/>
      <c r="K128" s="104"/>
      <c r="L128" s="103"/>
      <c r="M128" s="103"/>
      <c r="N128" s="103"/>
    </row>
    <row r="129" spans="10:14" ht="15" x14ac:dyDescent="0.25">
      <c r="J129" s="101"/>
      <c r="K129" s="104"/>
      <c r="L129" s="103"/>
      <c r="M129" s="103"/>
      <c r="N129" s="103"/>
    </row>
    <row r="130" spans="10:14" ht="15" x14ac:dyDescent="0.25">
      <c r="J130" s="101"/>
      <c r="K130" s="104"/>
      <c r="L130" s="103"/>
      <c r="M130" s="103"/>
      <c r="N130" s="103"/>
    </row>
    <row r="131" spans="10:14" ht="15" x14ac:dyDescent="0.25">
      <c r="J131" s="101"/>
      <c r="K131" s="104"/>
      <c r="L131" s="103"/>
      <c r="M131" s="103"/>
      <c r="N131" s="103"/>
    </row>
    <row r="132" spans="10:14" ht="15" x14ac:dyDescent="0.25">
      <c r="J132" s="101"/>
      <c r="K132" s="104"/>
      <c r="L132" s="103"/>
      <c r="M132" s="103"/>
      <c r="N132" s="103"/>
    </row>
    <row r="133" spans="10:14" ht="15" x14ac:dyDescent="0.25">
      <c r="J133" s="101"/>
      <c r="K133" s="104"/>
      <c r="L133" s="103"/>
      <c r="M133" s="103"/>
      <c r="N133" s="103"/>
    </row>
    <row r="134" spans="10:14" ht="15" x14ac:dyDescent="0.25">
      <c r="J134" s="101"/>
      <c r="K134" s="104"/>
      <c r="L134" s="103"/>
      <c r="M134" s="103"/>
      <c r="N134" s="103"/>
    </row>
    <row r="135" spans="10:14" ht="15" x14ac:dyDescent="0.25">
      <c r="J135" s="101"/>
      <c r="K135" s="104"/>
      <c r="L135" s="103"/>
      <c r="M135" s="103"/>
      <c r="N135" s="103"/>
    </row>
    <row r="136" spans="10:14" ht="15" x14ac:dyDescent="0.25">
      <c r="J136" s="101"/>
      <c r="K136" s="104"/>
      <c r="L136" s="103"/>
      <c r="M136" s="103"/>
      <c r="N136" s="103"/>
    </row>
    <row r="137" spans="10:14" ht="15" x14ac:dyDescent="0.25">
      <c r="J137" s="101"/>
      <c r="K137" s="104"/>
      <c r="L137" s="103"/>
      <c r="M137" s="103"/>
      <c r="N137" s="103"/>
    </row>
    <row r="138" spans="10:14" ht="15" x14ac:dyDescent="0.25">
      <c r="J138" s="101"/>
      <c r="K138" s="104"/>
      <c r="L138" s="103"/>
      <c r="M138" s="103"/>
      <c r="N138" s="103"/>
    </row>
    <row r="139" spans="10:14" ht="15" x14ac:dyDescent="0.25">
      <c r="J139" s="101"/>
      <c r="K139" s="104"/>
      <c r="L139" s="103"/>
      <c r="M139" s="103"/>
      <c r="N139" s="103"/>
    </row>
    <row r="140" spans="10:14" ht="15" x14ac:dyDescent="0.25">
      <c r="J140" s="101"/>
      <c r="K140" s="104"/>
      <c r="L140" s="103"/>
      <c r="M140" s="103"/>
      <c r="N140" s="103"/>
    </row>
    <row r="141" spans="10:14" ht="15" x14ac:dyDescent="0.25">
      <c r="J141" s="101"/>
      <c r="K141" s="104"/>
      <c r="L141" s="103"/>
      <c r="M141" s="103"/>
      <c r="N141" s="103"/>
    </row>
    <row r="142" spans="10:14" ht="15" x14ac:dyDescent="0.25">
      <c r="J142" s="101"/>
      <c r="K142" s="104"/>
      <c r="L142" s="103"/>
      <c r="M142" s="103"/>
      <c r="N142" s="103"/>
    </row>
    <row r="143" spans="10:14" ht="15" x14ac:dyDescent="0.25">
      <c r="J143" s="101"/>
      <c r="K143" s="104"/>
      <c r="L143" s="103"/>
      <c r="M143" s="103"/>
      <c r="N143" s="103"/>
    </row>
    <row r="144" spans="10:14" ht="15" x14ac:dyDescent="0.25">
      <c r="J144" s="101"/>
      <c r="K144" s="104"/>
      <c r="L144" s="103"/>
      <c r="M144" s="103"/>
      <c r="N144" s="103"/>
    </row>
    <row r="145" spans="10:14" ht="15" x14ac:dyDescent="0.25">
      <c r="J145" s="101"/>
      <c r="K145" s="104"/>
      <c r="L145" s="103"/>
      <c r="M145" s="103"/>
      <c r="N145" s="103"/>
    </row>
    <row r="146" spans="10:14" ht="15" x14ac:dyDescent="0.25">
      <c r="J146" s="101"/>
      <c r="K146" s="104"/>
      <c r="L146" s="103"/>
      <c r="M146" s="103"/>
      <c r="N146" s="103"/>
    </row>
    <row r="147" spans="10:14" ht="15" x14ac:dyDescent="0.25">
      <c r="J147" s="101"/>
      <c r="K147" s="104"/>
      <c r="L147" s="103"/>
      <c r="M147" s="103"/>
      <c r="N147" s="103"/>
    </row>
    <row r="148" spans="10:14" ht="15" x14ac:dyDescent="0.25">
      <c r="J148" s="101"/>
      <c r="K148" s="104"/>
      <c r="L148" s="103"/>
      <c r="M148" s="103"/>
      <c r="N148" s="103"/>
    </row>
    <row r="149" spans="10:14" ht="15" x14ac:dyDescent="0.25">
      <c r="J149" s="101"/>
      <c r="K149" s="104"/>
      <c r="L149" s="103"/>
      <c r="M149" s="103"/>
      <c r="N149" s="103"/>
    </row>
    <row r="150" spans="10:14" ht="15" x14ac:dyDescent="0.25">
      <c r="J150" s="101"/>
      <c r="K150" s="104"/>
      <c r="L150" s="103"/>
      <c r="M150" s="103"/>
      <c r="N150" s="103"/>
    </row>
    <row r="151" spans="10:14" ht="15" x14ac:dyDescent="0.25">
      <c r="J151" s="101"/>
      <c r="K151" s="104"/>
      <c r="L151" s="103"/>
      <c r="M151" s="103"/>
      <c r="N151" s="103"/>
    </row>
    <row r="152" spans="10:14" ht="15" x14ac:dyDescent="0.25">
      <c r="J152" s="101"/>
      <c r="K152" s="104"/>
      <c r="L152" s="103"/>
      <c r="M152" s="103"/>
      <c r="N152" s="103"/>
    </row>
    <row r="153" spans="10:14" ht="15" x14ac:dyDescent="0.25">
      <c r="J153" s="101"/>
      <c r="K153" s="104"/>
      <c r="L153" s="103"/>
      <c r="M153" s="103"/>
      <c r="N153" s="103"/>
    </row>
    <row r="154" spans="10:14" ht="15" x14ac:dyDescent="0.25">
      <c r="J154" s="101"/>
      <c r="K154" s="104"/>
      <c r="L154" s="103"/>
      <c r="M154" s="103"/>
      <c r="N154" s="103"/>
    </row>
    <row r="155" spans="10:14" ht="15" x14ac:dyDescent="0.25">
      <c r="J155" s="101"/>
      <c r="K155" s="104"/>
      <c r="L155" s="103"/>
      <c r="M155" s="103"/>
      <c r="N155" s="103"/>
    </row>
    <row r="156" spans="10:14" ht="15" x14ac:dyDescent="0.25">
      <c r="J156" s="101"/>
      <c r="K156" s="104"/>
      <c r="L156" s="103"/>
      <c r="M156" s="103"/>
      <c r="N156" s="103"/>
    </row>
    <row r="157" spans="10:14" ht="15" x14ac:dyDescent="0.25">
      <c r="J157" s="101"/>
      <c r="K157" s="104"/>
      <c r="L157" s="103"/>
      <c r="M157" s="103"/>
      <c r="N157" s="103"/>
    </row>
    <row r="158" spans="10:14" ht="15" x14ac:dyDescent="0.25">
      <c r="J158" s="101"/>
      <c r="K158" s="104"/>
      <c r="L158" s="103"/>
      <c r="M158" s="103"/>
      <c r="N158" s="103"/>
    </row>
    <row r="159" spans="10:14" ht="15" x14ac:dyDescent="0.25">
      <c r="J159" s="101"/>
      <c r="K159" s="104"/>
      <c r="L159" s="103"/>
      <c r="M159" s="103"/>
      <c r="N159" s="103"/>
    </row>
    <row r="160" spans="10:14" ht="15" x14ac:dyDescent="0.25">
      <c r="J160" s="101"/>
      <c r="K160" s="104"/>
      <c r="L160" s="103"/>
      <c r="M160" s="103"/>
      <c r="N160" s="103"/>
    </row>
    <row r="161" spans="10:14" ht="15" x14ac:dyDescent="0.25">
      <c r="J161" s="101"/>
      <c r="K161" s="104"/>
      <c r="L161" s="103"/>
      <c r="M161" s="103"/>
      <c r="N161" s="103"/>
    </row>
    <row r="162" spans="10:14" ht="15" x14ac:dyDescent="0.25">
      <c r="J162" s="101"/>
      <c r="K162" s="104"/>
      <c r="L162" s="103"/>
      <c r="M162" s="103"/>
      <c r="N162" s="103"/>
    </row>
    <row r="163" spans="10:14" ht="15" x14ac:dyDescent="0.25">
      <c r="J163" s="101"/>
      <c r="K163" s="104"/>
      <c r="L163" s="103"/>
      <c r="M163" s="103"/>
      <c r="N163" s="103"/>
    </row>
    <row r="164" spans="10:14" ht="15" x14ac:dyDescent="0.25">
      <c r="J164" s="101"/>
      <c r="K164" s="104"/>
      <c r="L164" s="103"/>
      <c r="M164" s="103"/>
      <c r="N164" s="103"/>
    </row>
    <row r="165" spans="10:14" ht="15" x14ac:dyDescent="0.25">
      <c r="J165" s="101"/>
      <c r="K165" s="104"/>
      <c r="L165" s="103"/>
      <c r="M165" s="103"/>
      <c r="N165" s="103"/>
    </row>
    <row r="166" spans="10:14" ht="15" x14ac:dyDescent="0.25">
      <c r="J166" s="101"/>
      <c r="K166" s="104"/>
      <c r="L166" s="103"/>
      <c r="M166" s="103"/>
      <c r="N166" s="103"/>
    </row>
    <row r="167" spans="10:14" ht="15" x14ac:dyDescent="0.25">
      <c r="J167" s="101"/>
      <c r="K167" s="104"/>
      <c r="L167" s="103"/>
      <c r="M167" s="103"/>
      <c r="N167" s="103"/>
    </row>
    <row r="168" spans="10:14" ht="15" x14ac:dyDescent="0.25">
      <c r="J168" s="101"/>
      <c r="K168" s="104"/>
      <c r="L168" s="103"/>
      <c r="M168" s="103"/>
      <c r="N168" s="103"/>
    </row>
    <row r="169" spans="10:14" ht="15" x14ac:dyDescent="0.25">
      <c r="J169" s="101"/>
      <c r="K169" s="104"/>
      <c r="L169" s="103"/>
      <c r="M169" s="103"/>
      <c r="N169" s="103"/>
    </row>
    <row r="170" spans="10:14" ht="15" x14ac:dyDescent="0.25">
      <c r="J170" s="101"/>
      <c r="K170" s="104"/>
      <c r="L170" s="103"/>
      <c r="M170" s="103"/>
      <c r="N170" s="103"/>
    </row>
    <row r="171" spans="10:14" ht="15" x14ac:dyDescent="0.25">
      <c r="J171" s="101"/>
      <c r="K171" s="104"/>
      <c r="L171" s="103"/>
      <c r="M171" s="103"/>
      <c r="N171" s="103"/>
    </row>
    <row r="172" spans="10:14" ht="15" x14ac:dyDescent="0.25">
      <c r="J172" s="101"/>
      <c r="K172" s="104"/>
      <c r="L172" s="103"/>
      <c r="M172" s="103"/>
      <c r="N172" s="103"/>
    </row>
    <row r="173" spans="10:14" ht="15" x14ac:dyDescent="0.25">
      <c r="J173" s="101"/>
      <c r="K173" s="104"/>
      <c r="L173" s="103"/>
      <c r="M173" s="103"/>
      <c r="N173" s="103"/>
    </row>
    <row r="174" spans="10:14" ht="15" x14ac:dyDescent="0.25">
      <c r="J174" s="101"/>
      <c r="K174" s="104"/>
      <c r="L174" s="103"/>
      <c r="M174" s="103"/>
      <c r="N174" s="103"/>
    </row>
    <row r="175" spans="10:14" ht="15" x14ac:dyDescent="0.25">
      <c r="J175" s="101"/>
      <c r="K175" s="104"/>
      <c r="L175" s="103"/>
      <c r="M175" s="103"/>
      <c r="N175" s="103"/>
    </row>
    <row r="176" spans="10:14" ht="15" x14ac:dyDescent="0.25">
      <c r="J176" s="101"/>
      <c r="K176" s="104"/>
      <c r="L176" s="103"/>
      <c r="M176" s="103"/>
      <c r="N176" s="103"/>
    </row>
    <row r="177" spans="10:14" ht="15" x14ac:dyDescent="0.25">
      <c r="J177" s="101"/>
      <c r="K177" s="104"/>
      <c r="L177" s="103"/>
      <c r="M177" s="103"/>
      <c r="N177" s="103"/>
    </row>
    <row r="178" spans="10:14" ht="15" x14ac:dyDescent="0.25">
      <c r="J178" s="101"/>
      <c r="K178" s="104"/>
      <c r="L178" s="103"/>
      <c r="M178" s="103"/>
      <c r="N178" s="103"/>
    </row>
    <row r="179" spans="10:14" ht="15" x14ac:dyDescent="0.25">
      <c r="J179" s="101"/>
      <c r="K179" s="104"/>
      <c r="L179" s="103"/>
      <c r="M179" s="103"/>
      <c r="N179" s="103"/>
    </row>
    <row r="180" spans="10:14" ht="15" x14ac:dyDescent="0.25">
      <c r="J180" s="101"/>
      <c r="K180" s="104"/>
      <c r="L180" s="103"/>
      <c r="M180" s="103"/>
      <c r="N180" s="103"/>
    </row>
    <row r="181" spans="10:14" ht="15" x14ac:dyDescent="0.25">
      <c r="J181" s="101"/>
      <c r="K181" s="104"/>
      <c r="L181" s="103"/>
      <c r="M181" s="103"/>
      <c r="N181" s="103"/>
    </row>
    <row r="182" spans="10:14" ht="15" x14ac:dyDescent="0.25">
      <c r="J182" s="101"/>
      <c r="K182" s="104"/>
      <c r="L182" s="103"/>
      <c r="M182" s="103"/>
      <c r="N182" s="103"/>
    </row>
    <row r="183" spans="10:14" ht="15" x14ac:dyDescent="0.25">
      <c r="J183" s="101"/>
      <c r="K183" s="104"/>
      <c r="L183" s="103"/>
      <c r="M183" s="103"/>
      <c r="N183" s="103"/>
    </row>
    <row r="184" spans="10:14" ht="15" x14ac:dyDescent="0.25">
      <c r="J184" s="101"/>
      <c r="K184" s="104"/>
      <c r="L184" s="103"/>
      <c r="M184" s="103"/>
      <c r="N184" s="103"/>
    </row>
    <row r="185" spans="10:14" ht="15" x14ac:dyDescent="0.25">
      <c r="J185" s="101"/>
      <c r="K185" s="104"/>
      <c r="L185" s="103"/>
      <c r="M185" s="103"/>
      <c r="N185" s="103"/>
    </row>
    <row r="186" spans="10:14" ht="15" x14ac:dyDescent="0.25">
      <c r="J186" s="101"/>
      <c r="K186" s="104"/>
      <c r="L186" s="103"/>
      <c r="M186" s="103"/>
      <c r="N186" s="103"/>
    </row>
    <row r="187" spans="10:14" ht="15" x14ac:dyDescent="0.25">
      <c r="J187" s="101"/>
      <c r="K187" s="104"/>
      <c r="L187" s="103"/>
      <c r="M187" s="103"/>
      <c r="N187" s="103"/>
    </row>
    <row r="188" spans="10:14" ht="15" x14ac:dyDescent="0.25">
      <c r="J188" s="101"/>
      <c r="K188" s="104"/>
      <c r="L188" s="103"/>
      <c r="M188" s="103"/>
      <c r="N188" s="103"/>
    </row>
    <row r="189" spans="10:14" ht="15" x14ac:dyDescent="0.25">
      <c r="J189" s="101"/>
      <c r="K189" s="104"/>
      <c r="L189" s="103"/>
      <c r="M189" s="103"/>
      <c r="N189" s="103"/>
    </row>
    <row r="190" spans="10:14" ht="15" x14ac:dyDescent="0.25">
      <c r="J190" s="101"/>
      <c r="K190" s="104"/>
      <c r="L190" s="103"/>
      <c r="M190" s="103"/>
      <c r="N190" s="103"/>
    </row>
    <row r="191" spans="10:14" ht="15" x14ac:dyDescent="0.25">
      <c r="J191" s="101"/>
      <c r="K191" s="104"/>
      <c r="L191" s="103"/>
      <c r="M191" s="103"/>
      <c r="N191" s="103"/>
    </row>
    <row r="192" spans="10:14" ht="15" x14ac:dyDescent="0.25">
      <c r="J192" s="101"/>
      <c r="K192" s="104"/>
      <c r="L192" s="103"/>
      <c r="M192" s="103"/>
      <c r="N192" s="103"/>
    </row>
    <row r="193" spans="10:14" ht="15" x14ac:dyDescent="0.25">
      <c r="J193" s="101"/>
      <c r="K193" s="104"/>
      <c r="L193" s="103"/>
      <c r="M193" s="103"/>
      <c r="N193" s="103"/>
    </row>
    <row r="194" spans="10:14" ht="15" x14ac:dyDescent="0.25">
      <c r="J194" s="101"/>
      <c r="K194" s="104"/>
      <c r="L194" s="103"/>
      <c r="M194" s="103"/>
      <c r="N194" s="103"/>
    </row>
    <row r="195" spans="10:14" ht="15" x14ac:dyDescent="0.25">
      <c r="J195" s="101"/>
      <c r="K195" s="104"/>
      <c r="L195" s="103"/>
      <c r="M195" s="103"/>
      <c r="N195" s="103"/>
    </row>
    <row r="196" spans="10:14" ht="15" x14ac:dyDescent="0.25">
      <c r="J196" s="101"/>
      <c r="K196" s="104"/>
      <c r="L196" s="103"/>
      <c r="M196" s="103"/>
      <c r="N196" s="103"/>
    </row>
    <row r="197" spans="10:14" ht="15" x14ac:dyDescent="0.25">
      <c r="J197" s="101"/>
      <c r="K197" s="104"/>
      <c r="L197" s="103"/>
      <c r="M197" s="103"/>
      <c r="N197" s="103"/>
    </row>
    <row r="198" spans="10:14" ht="15" x14ac:dyDescent="0.25">
      <c r="J198" s="101"/>
      <c r="K198" s="104"/>
      <c r="L198" s="103"/>
      <c r="M198" s="103"/>
      <c r="N198" s="103"/>
    </row>
    <row r="199" spans="10:14" ht="15" x14ac:dyDescent="0.25">
      <c r="J199" s="101"/>
      <c r="K199" s="104"/>
      <c r="L199" s="103"/>
      <c r="M199" s="103"/>
      <c r="N199" s="103"/>
    </row>
    <row r="200" spans="10:14" ht="15" x14ac:dyDescent="0.25">
      <c r="J200" s="101"/>
      <c r="K200" s="104"/>
      <c r="L200" s="103"/>
      <c r="M200" s="103"/>
      <c r="N200" s="103"/>
    </row>
    <row r="201" spans="10:14" ht="15" x14ac:dyDescent="0.25">
      <c r="J201" s="101"/>
      <c r="K201" s="104"/>
      <c r="L201" s="103"/>
      <c r="M201" s="103"/>
      <c r="N201" s="103"/>
    </row>
    <row r="202" spans="10:14" ht="15" x14ac:dyDescent="0.25">
      <c r="J202" s="101"/>
      <c r="K202" s="104"/>
      <c r="L202" s="103"/>
      <c r="M202" s="103"/>
      <c r="N202" s="103"/>
    </row>
    <row r="203" spans="10:14" ht="15" x14ac:dyDescent="0.25">
      <c r="J203" s="101"/>
      <c r="K203" s="104"/>
      <c r="L203" s="103"/>
      <c r="M203" s="103"/>
      <c r="N203" s="103"/>
    </row>
    <row r="204" spans="10:14" ht="15" x14ac:dyDescent="0.25">
      <c r="J204" s="101"/>
      <c r="K204" s="104"/>
      <c r="L204" s="103"/>
      <c r="M204" s="103"/>
      <c r="N204" s="103"/>
    </row>
    <row r="205" spans="10:14" ht="15" x14ac:dyDescent="0.25">
      <c r="J205" s="101"/>
      <c r="K205" s="104"/>
      <c r="L205" s="103"/>
      <c r="M205" s="103"/>
      <c r="N205" s="103"/>
    </row>
    <row r="206" spans="10:14" ht="15" x14ac:dyDescent="0.25">
      <c r="J206" s="101"/>
      <c r="K206" s="104"/>
      <c r="L206" s="103"/>
      <c r="M206" s="103"/>
      <c r="N206" s="103"/>
    </row>
    <row r="207" spans="10:14" ht="15" x14ac:dyDescent="0.25">
      <c r="J207" s="101"/>
      <c r="K207" s="104"/>
      <c r="L207" s="103"/>
      <c r="M207" s="103"/>
      <c r="N207" s="103"/>
    </row>
    <row r="208" spans="10:14" ht="15" x14ac:dyDescent="0.25">
      <c r="J208" s="101"/>
      <c r="K208" s="104"/>
      <c r="L208" s="103"/>
      <c r="M208" s="103"/>
      <c r="N208" s="103"/>
    </row>
    <row r="209" spans="10:14" ht="15" x14ac:dyDescent="0.25">
      <c r="J209" s="101"/>
      <c r="K209" s="104"/>
      <c r="L209" s="103"/>
      <c r="M209" s="103"/>
      <c r="N209" s="103"/>
    </row>
    <row r="210" spans="10:14" ht="15" x14ac:dyDescent="0.25">
      <c r="J210" s="101"/>
      <c r="K210" s="104"/>
      <c r="L210" s="103"/>
      <c r="M210" s="103"/>
      <c r="N210" s="103"/>
    </row>
    <row r="211" spans="10:14" ht="15" x14ac:dyDescent="0.25">
      <c r="J211" s="101"/>
      <c r="K211" s="104"/>
      <c r="L211" s="103"/>
      <c r="M211" s="103"/>
      <c r="N211" s="103"/>
    </row>
    <row r="212" spans="10:14" ht="15" x14ac:dyDescent="0.25">
      <c r="J212" s="101"/>
      <c r="K212" s="104"/>
      <c r="L212" s="103"/>
      <c r="M212" s="103"/>
      <c r="N212" s="103"/>
    </row>
    <row r="213" spans="10:14" ht="15" x14ac:dyDescent="0.25">
      <c r="J213" s="101"/>
      <c r="K213" s="104"/>
      <c r="L213" s="103"/>
      <c r="M213" s="103"/>
      <c r="N213" s="103"/>
    </row>
    <row r="214" spans="10:14" ht="15" x14ac:dyDescent="0.25">
      <c r="J214" s="101"/>
      <c r="K214" s="104"/>
      <c r="L214" s="103"/>
      <c r="M214" s="103"/>
      <c r="N214" s="103"/>
    </row>
    <row r="215" spans="10:14" ht="15" x14ac:dyDescent="0.25">
      <c r="J215" s="101"/>
      <c r="K215" s="104"/>
      <c r="L215" s="103"/>
      <c r="M215" s="103"/>
      <c r="N215" s="103"/>
    </row>
    <row r="216" spans="10:14" ht="15" x14ac:dyDescent="0.25">
      <c r="J216" s="101"/>
      <c r="K216" s="104"/>
      <c r="L216" s="103"/>
      <c r="M216" s="103"/>
      <c r="N216" s="103"/>
    </row>
    <row r="217" spans="10:14" ht="15" x14ac:dyDescent="0.25">
      <c r="J217" s="101"/>
      <c r="K217" s="104"/>
      <c r="L217" s="103"/>
      <c r="M217" s="103"/>
      <c r="N217" s="103"/>
    </row>
    <row r="218" spans="10:14" ht="15" x14ac:dyDescent="0.25">
      <c r="J218" s="101"/>
      <c r="K218" s="104"/>
      <c r="L218" s="103"/>
      <c r="M218" s="103"/>
      <c r="N218" s="103"/>
    </row>
    <row r="219" spans="10:14" ht="15" x14ac:dyDescent="0.25">
      <c r="J219" s="101"/>
      <c r="K219" s="104"/>
      <c r="L219" s="103"/>
      <c r="M219" s="103"/>
      <c r="N219" s="103"/>
    </row>
    <row r="220" spans="10:14" ht="15" x14ac:dyDescent="0.25">
      <c r="J220" s="101"/>
      <c r="K220" s="104"/>
      <c r="L220" s="103"/>
      <c r="M220" s="103"/>
      <c r="N220" s="103"/>
    </row>
    <row r="221" spans="10:14" ht="15" x14ac:dyDescent="0.25">
      <c r="J221" s="101"/>
      <c r="K221" s="104"/>
      <c r="L221" s="103"/>
      <c r="M221" s="103"/>
      <c r="N221" s="103"/>
    </row>
    <row r="222" spans="10:14" ht="15" x14ac:dyDescent="0.25">
      <c r="J222" s="101"/>
      <c r="K222" s="104"/>
      <c r="L222" s="103"/>
      <c r="M222" s="103"/>
      <c r="N222" s="103"/>
    </row>
    <row r="223" spans="10:14" ht="15" x14ac:dyDescent="0.25">
      <c r="J223" s="101"/>
      <c r="K223" s="104"/>
      <c r="L223" s="103"/>
      <c r="M223" s="103"/>
      <c r="N223" s="103"/>
    </row>
    <row r="224" spans="10:14" ht="15" x14ac:dyDescent="0.25">
      <c r="J224" s="101"/>
      <c r="K224" s="104"/>
      <c r="L224" s="103"/>
      <c r="M224" s="103"/>
      <c r="N224" s="103"/>
    </row>
    <row r="225" spans="10:14" ht="15" x14ac:dyDescent="0.25">
      <c r="J225" s="101"/>
      <c r="K225" s="104"/>
      <c r="L225" s="103"/>
      <c r="M225" s="103"/>
      <c r="N225" s="103"/>
    </row>
    <row r="226" spans="10:14" ht="15" x14ac:dyDescent="0.25">
      <c r="J226" s="101"/>
      <c r="K226" s="104"/>
      <c r="L226" s="103"/>
      <c r="M226" s="103"/>
      <c r="N226" s="103"/>
    </row>
    <row r="227" spans="10:14" ht="15" x14ac:dyDescent="0.25">
      <c r="J227" s="101"/>
      <c r="K227" s="104"/>
      <c r="L227" s="103"/>
      <c r="M227" s="103"/>
      <c r="N227" s="103"/>
    </row>
    <row r="228" spans="10:14" ht="15" x14ac:dyDescent="0.25">
      <c r="J228" s="101"/>
      <c r="K228" s="104"/>
      <c r="L228" s="103"/>
      <c r="M228" s="103"/>
      <c r="N228" s="103"/>
    </row>
    <row r="229" spans="10:14" ht="15" x14ac:dyDescent="0.25">
      <c r="J229" s="101"/>
      <c r="K229" s="104"/>
      <c r="L229" s="103"/>
      <c r="M229" s="103"/>
      <c r="N229" s="103"/>
    </row>
    <row r="230" spans="10:14" ht="15" x14ac:dyDescent="0.25">
      <c r="J230" s="101"/>
      <c r="K230" s="104"/>
      <c r="L230" s="103"/>
      <c r="M230" s="103"/>
      <c r="N230" s="103"/>
    </row>
    <row r="231" spans="10:14" ht="15" x14ac:dyDescent="0.25">
      <c r="J231" s="101"/>
      <c r="K231" s="104"/>
      <c r="L231" s="103"/>
      <c r="M231" s="103"/>
      <c r="N231" s="103"/>
    </row>
    <row r="232" spans="10:14" ht="15" x14ac:dyDescent="0.25">
      <c r="J232" s="101"/>
      <c r="K232" s="104"/>
      <c r="L232" s="103"/>
      <c r="M232" s="103"/>
      <c r="N232" s="103"/>
    </row>
    <row r="233" spans="10:14" ht="15" x14ac:dyDescent="0.25">
      <c r="J233" s="101"/>
      <c r="K233" s="104"/>
      <c r="L233" s="103"/>
      <c r="M233" s="103"/>
      <c r="N233" s="103"/>
    </row>
    <row r="234" spans="10:14" ht="15" x14ac:dyDescent="0.25">
      <c r="J234" s="101"/>
      <c r="K234" s="104"/>
      <c r="L234" s="103"/>
      <c r="M234" s="103"/>
      <c r="N234" s="103"/>
    </row>
    <row r="235" spans="10:14" ht="15" x14ac:dyDescent="0.25">
      <c r="J235" s="101"/>
      <c r="K235" s="104"/>
      <c r="L235" s="103"/>
      <c r="M235" s="103"/>
      <c r="N235" s="103"/>
    </row>
    <row r="236" spans="10:14" ht="15" x14ac:dyDescent="0.25">
      <c r="J236" s="101"/>
      <c r="K236" s="104"/>
      <c r="L236" s="103"/>
      <c r="M236" s="103"/>
      <c r="N236" s="103"/>
    </row>
    <row r="237" spans="10:14" ht="15" x14ac:dyDescent="0.25">
      <c r="J237" s="101"/>
      <c r="K237" s="104"/>
      <c r="L237" s="103"/>
      <c r="M237" s="103"/>
      <c r="N237" s="103"/>
    </row>
    <row r="238" spans="10:14" ht="15" x14ac:dyDescent="0.25">
      <c r="J238" s="101"/>
      <c r="K238" s="104"/>
      <c r="L238" s="103"/>
      <c r="M238" s="103"/>
      <c r="N238" s="103"/>
    </row>
    <row r="239" spans="10:14" ht="15" x14ac:dyDescent="0.25">
      <c r="J239" s="101"/>
      <c r="K239" s="104"/>
      <c r="L239" s="103"/>
      <c r="M239" s="103"/>
      <c r="N239" s="103"/>
    </row>
    <row r="240" spans="10:14" ht="15" x14ac:dyDescent="0.25">
      <c r="J240" s="101"/>
      <c r="K240" s="104"/>
      <c r="L240" s="103"/>
      <c r="M240" s="103"/>
      <c r="N240" s="103"/>
    </row>
    <row r="241" spans="10:14" ht="15" x14ac:dyDescent="0.25">
      <c r="J241" s="101"/>
      <c r="K241" s="104"/>
      <c r="L241" s="103"/>
      <c r="M241" s="103"/>
      <c r="N241" s="103"/>
    </row>
    <row r="242" spans="10:14" ht="15" x14ac:dyDescent="0.25">
      <c r="J242" s="101"/>
      <c r="K242" s="104"/>
      <c r="L242" s="103"/>
      <c r="M242" s="103"/>
      <c r="N242" s="103"/>
    </row>
    <row r="243" spans="10:14" ht="15" x14ac:dyDescent="0.25">
      <c r="J243" s="101"/>
      <c r="K243" s="104"/>
      <c r="L243" s="103"/>
      <c r="M243" s="103"/>
      <c r="N243" s="103"/>
    </row>
    <row r="244" spans="10:14" ht="15" x14ac:dyDescent="0.25">
      <c r="J244" s="101"/>
      <c r="K244" s="104"/>
      <c r="L244" s="103"/>
      <c r="M244" s="103"/>
      <c r="N244" s="103"/>
    </row>
    <row r="245" spans="10:14" ht="15" x14ac:dyDescent="0.25">
      <c r="J245" s="101"/>
      <c r="K245" s="104"/>
      <c r="L245" s="103"/>
      <c r="M245" s="103"/>
      <c r="N245" s="103"/>
    </row>
    <row r="246" spans="10:14" ht="15" x14ac:dyDescent="0.25">
      <c r="J246" s="101"/>
      <c r="K246" s="104"/>
      <c r="L246" s="103"/>
      <c r="M246" s="103"/>
      <c r="N246" s="103"/>
    </row>
    <row r="247" spans="10:14" ht="15" x14ac:dyDescent="0.25">
      <c r="J247" s="101"/>
      <c r="K247" s="104"/>
      <c r="L247" s="103"/>
      <c r="M247" s="103"/>
      <c r="N247" s="103"/>
    </row>
    <row r="248" spans="10:14" ht="15" x14ac:dyDescent="0.25">
      <c r="J248" s="101"/>
      <c r="K248" s="104"/>
      <c r="L248" s="103"/>
      <c r="M248" s="103"/>
      <c r="N248" s="103"/>
    </row>
    <row r="249" spans="10:14" ht="15" x14ac:dyDescent="0.25">
      <c r="J249" s="101"/>
      <c r="K249" s="104"/>
      <c r="L249" s="103"/>
      <c r="M249" s="103"/>
      <c r="N249" s="103"/>
    </row>
    <row r="250" spans="10:14" ht="15" x14ac:dyDescent="0.25">
      <c r="J250" s="101"/>
      <c r="K250" s="104"/>
      <c r="L250" s="103"/>
      <c r="M250" s="103"/>
      <c r="N250" s="103"/>
    </row>
    <row r="251" spans="10:14" ht="15" x14ac:dyDescent="0.25">
      <c r="J251" s="101"/>
      <c r="K251" s="104"/>
      <c r="L251" s="103"/>
      <c r="M251" s="103"/>
      <c r="N251" s="103"/>
    </row>
    <row r="252" spans="10:14" ht="15" x14ac:dyDescent="0.25">
      <c r="J252" s="101"/>
      <c r="K252" s="104"/>
      <c r="L252" s="103"/>
      <c r="M252" s="103"/>
      <c r="N252" s="103"/>
    </row>
    <row r="253" spans="10:14" ht="15" x14ac:dyDescent="0.25">
      <c r="J253" s="101"/>
      <c r="K253" s="104"/>
      <c r="L253" s="103"/>
      <c r="M253" s="103"/>
      <c r="N253" s="103"/>
    </row>
    <row r="254" spans="10:14" ht="15" x14ac:dyDescent="0.25">
      <c r="J254" s="101"/>
      <c r="K254" s="104"/>
      <c r="L254" s="103"/>
      <c r="M254" s="103"/>
      <c r="N254" s="103"/>
    </row>
    <row r="255" spans="10:14" ht="15" x14ac:dyDescent="0.25">
      <c r="J255" s="101"/>
      <c r="K255" s="104"/>
      <c r="L255" s="103"/>
      <c r="M255" s="103"/>
      <c r="N255" s="103"/>
    </row>
    <row r="256" spans="10:14" ht="15" x14ac:dyDescent="0.25">
      <c r="J256" s="101"/>
      <c r="K256" s="104"/>
      <c r="L256" s="103"/>
      <c r="M256" s="103"/>
      <c r="N256" s="103"/>
    </row>
    <row r="257" spans="10:14" ht="15" x14ac:dyDescent="0.25">
      <c r="J257" s="101"/>
      <c r="K257" s="104"/>
      <c r="L257" s="103"/>
      <c r="M257" s="103"/>
      <c r="N257" s="103"/>
    </row>
    <row r="258" spans="10:14" ht="15" x14ac:dyDescent="0.25">
      <c r="J258" s="101"/>
      <c r="K258" s="104"/>
      <c r="L258" s="103"/>
      <c r="M258" s="103"/>
      <c r="N258" s="103"/>
    </row>
    <row r="259" spans="10:14" ht="15" x14ac:dyDescent="0.25">
      <c r="J259" s="101"/>
      <c r="K259" s="104"/>
      <c r="L259" s="103"/>
      <c r="M259" s="103"/>
      <c r="N259" s="103"/>
    </row>
    <row r="260" spans="10:14" ht="15" x14ac:dyDescent="0.25">
      <c r="J260" s="101"/>
      <c r="K260" s="104"/>
      <c r="L260" s="103"/>
      <c r="M260" s="103"/>
      <c r="N260" s="103"/>
    </row>
    <row r="261" spans="10:14" ht="15" x14ac:dyDescent="0.25">
      <c r="J261" s="101"/>
      <c r="K261" s="104"/>
      <c r="L261" s="103"/>
      <c r="M261" s="103"/>
      <c r="N261" s="103"/>
    </row>
    <row r="262" spans="10:14" ht="15" x14ac:dyDescent="0.25">
      <c r="J262" s="101"/>
      <c r="K262" s="104"/>
      <c r="L262" s="103"/>
      <c r="M262" s="103"/>
      <c r="N262" s="103"/>
    </row>
    <row r="263" spans="10:14" ht="15" x14ac:dyDescent="0.25">
      <c r="J263" s="101"/>
      <c r="K263" s="104"/>
      <c r="L263" s="103"/>
      <c r="M263" s="103"/>
      <c r="N263" s="103"/>
    </row>
    <row r="264" spans="10:14" ht="15" x14ac:dyDescent="0.25">
      <c r="J264" s="101"/>
      <c r="K264" s="104"/>
      <c r="L264" s="103"/>
      <c r="M264" s="103"/>
      <c r="N264" s="103"/>
    </row>
    <row r="265" spans="10:14" ht="15" x14ac:dyDescent="0.25">
      <c r="J265" s="101"/>
      <c r="K265" s="104"/>
      <c r="L265" s="103"/>
      <c r="M265" s="103"/>
      <c r="N265" s="103"/>
    </row>
    <row r="266" spans="10:14" ht="15" x14ac:dyDescent="0.25">
      <c r="J266" s="101"/>
      <c r="K266" s="104"/>
      <c r="L266" s="103"/>
      <c r="M266" s="103"/>
      <c r="N266" s="103"/>
    </row>
    <row r="267" spans="10:14" ht="15" x14ac:dyDescent="0.25">
      <c r="J267" s="101"/>
      <c r="K267" s="104"/>
      <c r="L267" s="103"/>
      <c r="M267" s="103"/>
      <c r="N267" s="103"/>
    </row>
    <row r="268" spans="10:14" ht="15" x14ac:dyDescent="0.25">
      <c r="J268" s="101"/>
      <c r="K268" s="104"/>
      <c r="L268" s="103"/>
      <c r="M268" s="103"/>
      <c r="N268" s="103"/>
    </row>
    <row r="269" spans="10:14" ht="15" x14ac:dyDescent="0.25">
      <c r="J269" s="101"/>
      <c r="K269" s="104"/>
      <c r="L269" s="103"/>
      <c r="M269" s="103"/>
      <c r="N269" s="103"/>
    </row>
    <row r="270" spans="10:14" ht="15" x14ac:dyDescent="0.25">
      <c r="J270" s="101"/>
      <c r="K270" s="104"/>
      <c r="L270" s="103"/>
      <c r="M270" s="103"/>
      <c r="N270" s="103"/>
    </row>
    <row r="271" spans="10:14" ht="15" x14ac:dyDescent="0.25">
      <c r="J271" s="101"/>
      <c r="K271" s="104"/>
      <c r="L271" s="103"/>
      <c r="M271" s="103"/>
      <c r="N271" s="103"/>
    </row>
    <row r="272" spans="10:14" ht="15" x14ac:dyDescent="0.25">
      <c r="J272" s="101"/>
      <c r="K272" s="104"/>
      <c r="L272" s="103"/>
      <c r="M272" s="103"/>
      <c r="N272" s="103"/>
    </row>
    <row r="273" spans="10:14" ht="15" x14ac:dyDescent="0.25">
      <c r="J273" s="101"/>
      <c r="K273" s="104"/>
      <c r="L273" s="103"/>
      <c r="M273" s="103"/>
      <c r="N273" s="103"/>
    </row>
    <row r="274" spans="10:14" ht="15" x14ac:dyDescent="0.25">
      <c r="J274" s="101"/>
      <c r="K274" s="104"/>
      <c r="L274" s="103"/>
      <c r="M274" s="103"/>
      <c r="N274" s="103"/>
    </row>
    <row r="275" spans="10:14" ht="15" x14ac:dyDescent="0.25">
      <c r="J275" s="101"/>
      <c r="K275" s="104"/>
      <c r="L275" s="103"/>
      <c r="M275" s="103"/>
      <c r="N275" s="103"/>
    </row>
    <row r="276" spans="10:14" ht="15" x14ac:dyDescent="0.25">
      <c r="J276" s="101"/>
      <c r="K276" s="104"/>
      <c r="L276" s="103"/>
      <c r="M276" s="103"/>
      <c r="N276" s="103"/>
    </row>
    <row r="277" spans="10:14" ht="15" x14ac:dyDescent="0.25">
      <c r="J277" s="101"/>
      <c r="K277" s="104"/>
      <c r="L277" s="103"/>
      <c r="M277" s="103"/>
      <c r="N277" s="103"/>
    </row>
    <row r="278" spans="10:14" ht="15" x14ac:dyDescent="0.25">
      <c r="J278" s="101"/>
      <c r="K278" s="104"/>
      <c r="L278" s="103"/>
      <c r="M278" s="103"/>
      <c r="N278" s="103"/>
    </row>
    <row r="279" spans="10:14" ht="15" x14ac:dyDescent="0.25">
      <c r="J279" s="101"/>
      <c r="K279" s="104"/>
      <c r="L279" s="103"/>
      <c r="M279" s="103"/>
      <c r="N279" s="103"/>
    </row>
    <row r="280" spans="10:14" ht="15" x14ac:dyDescent="0.25">
      <c r="J280" s="101"/>
      <c r="K280" s="104"/>
      <c r="L280" s="103"/>
      <c r="M280" s="103"/>
      <c r="N280" s="103"/>
    </row>
    <row r="281" spans="10:14" ht="15" x14ac:dyDescent="0.25">
      <c r="J281" s="101"/>
      <c r="K281" s="104"/>
      <c r="L281" s="103"/>
      <c r="M281" s="103"/>
      <c r="N281" s="103"/>
    </row>
    <row r="282" spans="10:14" ht="15" x14ac:dyDescent="0.25">
      <c r="J282" s="101"/>
      <c r="K282" s="104"/>
      <c r="L282" s="103"/>
      <c r="M282" s="103"/>
      <c r="N282" s="103"/>
    </row>
    <row r="283" spans="10:14" ht="15" x14ac:dyDescent="0.25">
      <c r="J283" s="101"/>
      <c r="K283" s="104"/>
      <c r="L283" s="103"/>
      <c r="M283" s="103"/>
      <c r="N283" s="103"/>
    </row>
    <row r="284" spans="10:14" ht="15" x14ac:dyDescent="0.25">
      <c r="J284" s="101"/>
      <c r="K284" s="104"/>
      <c r="L284" s="103"/>
      <c r="M284" s="103"/>
      <c r="N284" s="103"/>
    </row>
    <row r="285" spans="10:14" ht="15" x14ac:dyDescent="0.25">
      <c r="J285" s="101"/>
      <c r="K285" s="104"/>
      <c r="L285" s="103"/>
      <c r="M285" s="103"/>
      <c r="N285" s="103"/>
    </row>
    <row r="286" spans="10:14" ht="15" x14ac:dyDescent="0.25">
      <c r="J286" s="101"/>
      <c r="K286" s="104"/>
      <c r="L286" s="103"/>
      <c r="M286" s="103"/>
      <c r="N286" s="103"/>
    </row>
    <row r="287" spans="10:14" ht="15" x14ac:dyDescent="0.25">
      <c r="J287" s="101"/>
      <c r="K287" s="104"/>
      <c r="L287" s="103"/>
      <c r="M287" s="103"/>
      <c r="N287" s="103"/>
    </row>
    <row r="288" spans="10:14" ht="15" x14ac:dyDescent="0.25">
      <c r="J288" s="101"/>
      <c r="K288" s="104"/>
      <c r="L288" s="103"/>
      <c r="M288" s="103"/>
      <c r="N288" s="103"/>
    </row>
    <row r="289" spans="10:14" ht="15" x14ac:dyDescent="0.25">
      <c r="J289" s="101"/>
      <c r="K289" s="104"/>
      <c r="L289" s="103"/>
      <c r="M289" s="103"/>
      <c r="N289" s="103"/>
    </row>
    <row r="290" spans="10:14" ht="15" x14ac:dyDescent="0.25">
      <c r="J290" s="101"/>
      <c r="K290" s="104"/>
      <c r="L290" s="103"/>
      <c r="M290" s="103"/>
      <c r="N290" s="103"/>
    </row>
    <row r="291" spans="10:14" ht="15" x14ac:dyDescent="0.25">
      <c r="J291" s="101"/>
      <c r="K291" s="104"/>
      <c r="L291" s="103"/>
      <c r="M291" s="103"/>
      <c r="N291" s="103"/>
    </row>
    <row r="292" spans="10:14" ht="15" x14ac:dyDescent="0.25">
      <c r="J292" s="101"/>
      <c r="K292" s="104"/>
      <c r="L292" s="103"/>
      <c r="M292" s="103"/>
      <c r="N292" s="103"/>
    </row>
    <row r="293" spans="10:14" ht="15" x14ac:dyDescent="0.25">
      <c r="J293" s="101"/>
      <c r="K293" s="104"/>
      <c r="L293" s="103"/>
      <c r="M293" s="103"/>
      <c r="N293" s="103"/>
    </row>
    <row r="294" spans="10:14" ht="15" x14ac:dyDescent="0.25">
      <c r="J294" s="101"/>
      <c r="K294" s="104"/>
      <c r="L294" s="103"/>
      <c r="M294" s="103"/>
      <c r="N294" s="103"/>
    </row>
    <row r="295" spans="10:14" ht="15" x14ac:dyDescent="0.25">
      <c r="J295" s="101"/>
      <c r="K295" s="104"/>
      <c r="L295" s="103"/>
      <c r="M295" s="103"/>
      <c r="N295" s="103"/>
    </row>
    <row r="296" spans="10:14" ht="15" x14ac:dyDescent="0.25">
      <c r="J296" s="101"/>
      <c r="K296" s="104"/>
      <c r="L296" s="103"/>
      <c r="M296" s="103"/>
      <c r="N296" s="103"/>
    </row>
    <row r="297" spans="10:14" ht="15" x14ac:dyDescent="0.25">
      <c r="J297" s="101"/>
      <c r="K297" s="104"/>
      <c r="L297" s="103"/>
      <c r="M297" s="103"/>
      <c r="N297" s="103"/>
    </row>
    <row r="298" spans="10:14" ht="15" x14ac:dyDescent="0.25">
      <c r="J298" s="101"/>
      <c r="K298" s="104"/>
      <c r="L298" s="103"/>
      <c r="M298" s="103"/>
      <c r="N298" s="103"/>
    </row>
    <row r="299" spans="10:14" ht="15" x14ac:dyDescent="0.25">
      <c r="J299" s="101"/>
      <c r="K299" s="104"/>
      <c r="L299" s="103"/>
      <c r="M299" s="103"/>
      <c r="N299" s="103"/>
    </row>
    <row r="300" spans="10:14" ht="15" x14ac:dyDescent="0.25">
      <c r="J300" s="101"/>
      <c r="K300" s="104"/>
      <c r="L300" s="103"/>
      <c r="M300" s="103"/>
      <c r="N300" s="103"/>
    </row>
    <row r="301" spans="10:14" ht="15" x14ac:dyDescent="0.25">
      <c r="J301" s="101"/>
      <c r="K301" s="104"/>
      <c r="L301" s="103"/>
      <c r="M301" s="103"/>
      <c r="N301" s="103"/>
    </row>
    <row r="302" spans="10:14" ht="15" x14ac:dyDescent="0.25">
      <c r="J302" s="101"/>
      <c r="K302" s="104"/>
      <c r="L302" s="103"/>
      <c r="M302" s="103"/>
      <c r="N302" s="103"/>
    </row>
    <row r="303" spans="10:14" ht="15" x14ac:dyDescent="0.25">
      <c r="J303" s="101"/>
      <c r="K303" s="104"/>
      <c r="L303" s="103"/>
      <c r="M303" s="103"/>
      <c r="N303" s="103"/>
    </row>
    <row r="304" spans="10:14" ht="15" x14ac:dyDescent="0.25">
      <c r="J304" s="101"/>
      <c r="K304" s="104"/>
      <c r="L304" s="103"/>
      <c r="M304" s="103"/>
      <c r="N304" s="103"/>
    </row>
    <row r="305" spans="10:14" ht="15" x14ac:dyDescent="0.25">
      <c r="J305" s="101"/>
      <c r="K305" s="104"/>
      <c r="L305" s="103"/>
      <c r="M305" s="103"/>
      <c r="N305" s="103"/>
    </row>
    <row r="306" spans="10:14" ht="15" x14ac:dyDescent="0.25">
      <c r="J306" s="101"/>
      <c r="K306" s="104"/>
      <c r="L306" s="103"/>
      <c r="M306" s="103"/>
      <c r="N306" s="103"/>
    </row>
    <row r="307" spans="10:14" ht="15" x14ac:dyDescent="0.25">
      <c r="J307" s="101"/>
      <c r="K307" s="104"/>
      <c r="L307" s="103"/>
      <c r="M307" s="103"/>
      <c r="N307" s="103"/>
    </row>
    <row r="308" spans="10:14" ht="15" x14ac:dyDescent="0.25">
      <c r="J308" s="101"/>
      <c r="K308" s="104"/>
      <c r="L308" s="103"/>
      <c r="M308" s="103"/>
      <c r="N308" s="103"/>
    </row>
    <row r="309" spans="10:14" ht="15" x14ac:dyDescent="0.25">
      <c r="J309" s="101"/>
      <c r="K309" s="104"/>
      <c r="L309" s="103"/>
      <c r="M309" s="103"/>
      <c r="N309" s="103"/>
    </row>
    <row r="310" spans="10:14" ht="15" x14ac:dyDescent="0.25">
      <c r="J310" s="101"/>
      <c r="K310" s="104"/>
      <c r="L310" s="103"/>
      <c r="M310" s="103"/>
      <c r="N310" s="103"/>
    </row>
    <row r="311" spans="10:14" ht="15" x14ac:dyDescent="0.25">
      <c r="J311" s="101"/>
      <c r="K311" s="104"/>
      <c r="L311" s="103"/>
      <c r="M311" s="103"/>
      <c r="N311" s="103"/>
    </row>
    <row r="312" spans="10:14" ht="15" x14ac:dyDescent="0.25">
      <c r="J312" s="101"/>
      <c r="K312" s="104"/>
      <c r="L312" s="103"/>
      <c r="M312" s="103"/>
      <c r="N312" s="103"/>
    </row>
    <row r="313" spans="10:14" ht="15" x14ac:dyDescent="0.25">
      <c r="J313" s="101"/>
      <c r="K313" s="104"/>
      <c r="L313" s="103"/>
      <c r="M313" s="103"/>
      <c r="N313" s="103"/>
    </row>
    <row r="314" spans="10:14" ht="15" x14ac:dyDescent="0.25">
      <c r="J314" s="101"/>
      <c r="K314" s="104"/>
      <c r="L314" s="103"/>
      <c r="M314" s="103"/>
      <c r="N314" s="103"/>
    </row>
    <row r="315" spans="10:14" ht="15" x14ac:dyDescent="0.25">
      <c r="J315" s="101"/>
      <c r="K315" s="104"/>
      <c r="L315" s="103"/>
      <c r="M315" s="103"/>
      <c r="N315" s="103"/>
    </row>
    <row r="316" spans="10:14" ht="15" x14ac:dyDescent="0.25">
      <c r="J316" s="101"/>
      <c r="K316" s="104"/>
      <c r="L316" s="103"/>
      <c r="M316" s="103"/>
      <c r="N316" s="103"/>
    </row>
    <row r="317" spans="10:14" ht="15" x14ac:dyDescent="0.25">
      <c r="J317" s="101"/>
      <c r="K317" s="104"/>
      <c r="L317" s="103"/>
      <c r="M317" s="103"/>
      <c r="N317" s="103"/>
    </row>
    <row r="318" spans="10:14" ht="15" x14ac:dyDescent="0.25">
      <c r="J318" s="101"/>
      <c r="K318" s="104"/>
      <c r="L318" s="103"/>
      <c r="M318" s="103"/>
      <c r="N318" s="103"/>
    </row>
    <row r="319" spans="10:14" ht="15" x14ac:dyDescent="0.25">
      <c r="J319" s="101"/>
      <c r="K319" s="104"/>
      <c r="L319" s="103"/>
      <c r="M319" s="103"/>
      <c r="N319" s="103"/>
    </row>
    <row r="320" spans="10:14" ht="15" x14ac:dyDescent="0.25">
      <c r="J320" s="101"/>
      <c r="K320" s="104"/>
      <c r="L320" s="103"/>
      <c r="M320" s="103"/>
      <c r="N320" s="103"/>
    </row>
    <row r="321" spans="10:14" ht="15" x14ac:dyDescent="0.25">
      <c r="J321" s="101"/>
      <c r="K321" s="104"/>
      <c r="L321" s="103"/>
      <c r="M321" s="103"/>
      <c r="N321" s="103"/>
    </row>
    <row r="322" spans="10:14" ht="15" x14ac:dyDescent="0.25">
      <c r="J322" s="101"/>
      <c r="K322" s="104"/>
      <c r="L322" s="103"/>
      <c r="M322" s="103"/>
      <c r="N322" s="103"/>
    </row>
    <row r="323" spans="10:14" ht="15" x14ac:dyDescent="0.25">
      <c r="J323" s="101"/>
      <c r="K323" s="104"/>
      <c r="L323" s="103"/>
      <c r="M323" s="103"/>
      <c r="N323" s="103"/>
    </row>
    <row r="324" spans="10:14" ht="15" x14ac:dyDescent="0.25">
      <c r="J324" s="101"/>
      <c r="K324" s="104"/>
      <c r="L324" s="103"/>
      <c r="M324" s="103"/>
      <c r="N324" s="103"/>
    </row>
    <row r="325" spans="10:14" ht="15" x14ac:dyDescent="0.25">
      <c r="J325" s="101"/>
      <c r="K325" s="104"/>
      <c r="L325" s="103"/>
      <c r="M325" s="103"/>
      <c r="N325" s="103"/>
    </row>
    <row r="326" spans="10:14" ht="15" x14ac:dyDescent="0.25">
      <c r="J326" s="101"/>
      <c r="K326" s="104"/>
      <c r="L326" s="103"/>
      <c r="M326" s="103"/>
      <c r="N326" s="103"/>
    </row>
    <row r="327" spans="10:14" ht="15" x14ac:dyDescent="0.25">
      <c r="J327" s="101"/>
      <c r="K327" s="104"/>
      <c r="L327" s="103"/>
      <c r="M327" s="103"/>
      <c r="N327" s="103"/>
    </row>
    <row r="328" spans="10:14" ht="15" x14ac:dyDescent="0.25">
      <c r="J328" s="101"/>
      <c r="K328" s="104"/>
      <c r="L328" s="103"/>
      <c r="M328" s="103"/>
      <c r="N328" s="103"/>
    </row>
    <row r="329" spans="10:14" ht="15" x14ac:dyDescent="0.25">
      <c r="J329" s="101"/>
      <c r="K329" s="104"/>
      <c r="L329" s="103"/>
      <c r="M329" s="103"/>
      <c r="N329" s="103"/>
    </row>
    <row r="330" spans="10:14" ht="15" x14ac:dyDescent="0.25">
      <c r="J330" s="101"/>
      <c r="K330" s="104"/>
      <c r="L330" s="103"/>
      <c r="M330" s="103"/>
      <c r="N330" s="103"/>
    </row>
    <row r="331" spans="10:14" ht="15" x14ac:dyDescent="0.25">
      <c r="J331" s="101"/>
      <c r="K331" s="104"/>
      <c r="L331" s="103"/>
      <c r="M331" s="103"/>
      <c r="N331" s="103"/>
    </row>
    <row r="332" spans="10:14" ht="15" x14ac:dyDescent="0.25">
      <c r="J332" s="101"/>
      <c r="K332" s="104"/>
      <c r="L332" s="103"/>
      <c r="M332" s="103"/>
      <c r="N332" s="103"/>
    </row>
    <row r="333" spans="10:14" ht="15" x14ac:dyDescent="0.25">
      <c r="J333" s="101"/>
      <c r="K333" s="104"/>
      <c r="L333" s="103"/>
      <c r="M333" s="103"/>
      <c r="N333" s="103"/>
    </row>
    <row r="334" spans="10:14" ht="15" x14ac:dyDescent="0.25">
      <c r="J334" s="101"/>
      <c r="K334" s="104"/>
      <c r="L334" s="103"/>
      <c r="M334" s="103"/>
      <c r="N334" s="103"/>
    </row>
    <row r="335" spans="10:14" ht="15" x14ac:dyDescent="0.25">
      <c r="J335" s="101"/>
      <c r="K335" s="104"/>
      <c r="L335" s="103"/>
      <c r="M335" s="103"/>
      <c r="N335" s="103"/>
    </row>
    <row r="336" spans="10:14" ht="15" x14ac:dyDescent="0.25">
      <c r="J336" s="101"/>
      <c r="K336" s="104"/>
      <c r="L336" s="103"/>
      <c r="M336" s="103"/>
      <c r="N336" s="103"/>
    </row>
    <row r="337" spans="10:14" ht="15" x14ac:dyDescent="0.25">
      <c r="J337" s="101"/>
      <c r="K337" s="104"/>
      <c r="L337" s="103"/>
      <c r="M337" s="103"/>
      <c r="N337" s="103"/>
    </row>
    <row r="338" spans="10:14" ht="15" x14ac:dyDescent="0.25">
      <c r="J338" s="101"/>
      <c r="K338" s="104"/>
      <c r="L338" s="103"/>
      <c r="M338" s="103"/>
      <c r="N338" s="103"/>
    </row>
    <row r="339" spans="10:14" ht="15" x14ac:dyDescent="0.25">
      <c r="J339" s="101"/>
      <c r="K339" s="104"/>
      <c r="L339" s="103"/>
      <c r="M339" s="103"/>
      <c r="N339" s="103"/>
    </row>
    <row r="340" spans="10:14" ht="15" x14ac:dyDescent="0.25">
      <c r="J340" s="101"/>
      <c r="K340" s="104"/>
      <c r="L340" s="103"/>
      <c r="M340" s="103"/>
      <c r="N340" s="103"/>
    </row>
    <row r="341" spans="10:14" ht="15" x14ac:dyDescent="0.25">
      <c r="J341" s="101"/>
      <c r="K341" s="104"/>
      <c r="L341" s="103"/>
      <c r="M341" s="103"/>
      <c r="N341" s="103"/>
    </row>
    <row r="342" spans="10:14" ht="15" x14ac:dyDescent="0.25">
      <c r="J342" s="101"/>
      <c r="K342" s="104"/>
      <c r="L342" s="103"/>
      <c r="M342" s="103"/>
      <c r="N342" s="103"/>
    </row>
    <row r="343" spans="10:14" ht="15" x14ac:dyDescent="0.25">
      <c r="J343" s="101"/>
      <c r="K343" s="104"/>
      <c r="L343" s="103"/>
      <c r="M343" s="103"/>
      <c r="N343" s="103"/>
    </row>
    <row r="344" spans="10:14" ht="15" x14ac:dyDescent="0.25">
      <c r="J344" s="101"/>
      <c r="K344" s="104"/>
      <c r="L344" s="103"/>
      <c r="M344" s="103"/>
      <c r="N344" s="103"/>
    </row>
    <row r="345" spans="10:14" ht="15" x14ac:dyDescent="0.25">
      <c r="J345" s="101"/>
      <c r="K345" s="104"/>
      <c r="L345" s="103"/>
      <c r="M345" s="103"/>
      <c r="N345" s="103"/>
    </row>
    <row r="346" spans="10:14" ht="15" x14ac:dyDescent="0.25">
      <c r="J346" s="101"/>
      <c r="K346" s="104"/>
      <c r="L346" s="103"/>
      <c r="M346" s="103"/>
      <c r="N346" s="103"/>
    </row>
    <row r="347" spans="10:14" ht="15" x14ac:dyDescent="0.25">
      <c r="J347" s="101"/>
      <c r="K347" s="104"/>
      <c r="L347" s="103"/>
      <c r="M347" s="103"/>
      <c r="N347" s="103"/>
    </row>
    <row r="348" spans="10:14" ht="15" x14ac:dyDescent="0.25">
      <c r="J348" s="101"/>
      <c r="K348" s="104"/>
      <c r="L348" s="103"/>
      <c r="M348" s="103"/>
      <c r="N348" s="103"/>
    </row>
    <row r="349" spans="10:14" ht="15" x14ac:dyDescent="0.25">
      <c r="J349" s="101"/>
      <c r="K349" s="104"/>
      <c r="L349" s="103"/>
      <c r="M349" s="103"/>
      <c r="N349" s="103"/>
    </row>
    <row r="350" spans="10:14" ht="15" x14ac:dyDescent="0.25">
      <c r="J350" s="101"/>
      <c r="K350" s="104"/>
      <c r="L350" s="103"/>
      <c r="M350" s="103"/>
      <c r="N350" s="103"/>
    </row>
    <row r="351" spans="10:14" ht="15" x14ac:dyDescent="0.25">
      <c r="J351" s="101"/>
      <c r="K351" s="104"/>
      <c r="L351" s="103"/>
      <c r="M351" s="103"/>
      <c r="N351" s="103"/>
    </row>
    <row r="352" spans="10:14" ht="15" x14ac:dyDescent="0.25">
      <c r="J352" s="101"/>
      <c r="K352" s="104"/>
      <c r="L352" s="103"/>
      <c r="M352" s="103"/>
      <c r="N352" s="103"/>
    </row>
    <row r="353" spans="10:14" ht="15" x14ac:dyDescent="0.25">
      <c r="J353" s="101"/>
      <c r="K353" s="104"/>
      <c r="L353" s="103"/>
      <c r="M353" s="103"/>
      <c r="N353" s="103"/>
    </row>
    <row r="354" spans="10:14" ht="15" x14ac:dyDescent="0.25">
      <c r="J354" s="101"/>
      <c r="K354" s="104"/>
      <c r="L354" s="103"/>
      <c r="M354" s="103"/>
      <c r="N354" s="103"/>
    </row>
    <row r="355" spans="10:14" ht="15" x14ac:dyDescent="0.25">
      <c r="J355" s="101"/>
      <c r="K355" s="104"/>
      <c r="L355" s="103"/>
      <c r="M355" s="103"/>
      <c r="N355" s="103"/>
    </row>
    <row r="356" spans="10:14" ht="15" x14ac:dyDescent="0.25">
      <c r="J356" s="101"/>
      <c r="K356" s="104"/>
      <c r="L356" s="103"/>
      <c r="M356" s="103"/>
      <c r="N356" s="103"/>
    </row>
    <row r="357" spans="10:14" ht="15" x14ac:dyDescent="0.25">
      <c r="J357" s="101"/>
      <c r="K357" s="104"/>
      <c r="L357" s="103"/>
      <c r="M357" s="103"/>
      <c r="N357" s="103"/>
    </row>
    <row r="358" spans="10:14" ht="15" x14ac:dyDescent="0.25">
      <c r="J358" s="101"/>
      <c r="K358" s="104"/>
      <c r="L358" s="103"/>
      <c r="M358" s="103"/>
      <c r="N358" s="103"/>
    </row>
    <row r="359" spans="10:14" ht="15" x14ac:dyDescent="0.25">
      <c r="J359" s="101"/>
      <c r="K359" s="104"/>
      <c r="L359" s="103"/>
      <c r="M359" s="103"/>
      <c r="N359" s="103"/>
    </row>
    <row r="360" spans="10:14" ht="15" x14ac:dyDescent="0.25">
      <c r="J360" s="101"/>
      <c r="K360" s="104"/>
      <c r="L360" s="103"/>
      <c r="M360" s="103"/>
      <c r="N360" s="103"/>
    </row>
    <row r="361" spans="10:14" ht="15" x14ac:dyDescent="0.25">
      <c r="J361" s="101"/>
      <c r="K361" s="104"/>
      <c r="L361" s="103"/>
      <c r="M361" s="103"/>
      <c r="N361" s="103"/>
    </row>
    <row r="362" spans="10:14" ht="15" x14ac:dyDescent="0.25">
      <c r="J362" s="101"/>
      <c r="K362" s="104"/>
      <c r="L362" s="103"/>
      <c r="M362" s="103"/>
      <c r="N362" s="103"/>
    </row>
    <row r="363" spans="10:14" ht="15" x14ac:dyDescent="0.25">
      <c r="J363" s="101"/>
      <c r="K363" s="104"/>
      <c r="L363" s="103"/>
      <c r="M363" s="103"/>
      <c r="N363" s="103"/>
    </row>
    <row r="364" spans="10:14" ht="15" x14ac:dyDescent="0.25">
      <c r="J364" s="101"/>
      <c r="K364" s="104"/>
      <c r="L364" s="103"/>
      <c r="M364" s="103"/>
      <c r="N364" s="103"/>
    </row>
    <row r="365" spans="10:14" ht="15" x14ac:dyDescent="0.25">
      <c r="J365" s="101"/>
      <c r="K365" s="104"/>
      <c r="L365" s="103"/>
      <c r="M365" s="103"/>
      <c r="N365" s="103"/>
    </row>
    <row r="366" spans="10:14" ht="15" x14ac:dyDescent="0.25">
      <c r="J366" s="101"/>
      <c r="K366" s="104"/>
      <c r="L366" s="103"/>
      <c r="M366" s="103"/>
      <c r="N366" s="103"/>
    </row>
    <row r="367" spans="10:14" ht="15" x14ac:dyDescent="0.25">
      <c r="J367" s="101"/>
      <c r="K367" s="104"/>
      <c r="L367" s="103"/>
      <c r="M367" s="103"/>
      <c r="N367" s="103"/>
    </row>
    <row r="368" spans="10:14" ht="15" x14ac:dyDescent="0.25">
      <c r="J368" s="101"/>
      <c r="K368" s="104"/>
      <c r="L368" s="103"/>
      <c r="M368" s="103"/>
      <c r="N368" s="103"/>
    </row>
    <row r="369" spans="10:14" ht="15" x14ac:dyDescent="0.25">
      <c r="J369" s="101"/>
      <c r="K369" s="104"/>
      <c r="L369" s="103"/>
      <c r="M369" s="103"/>
      <c r="N369" s="103"/>
    </row>
    <row r="370" spans="10:14" ht="15" x14ac:dyDescent="0.25">
      <c r="J370" s="101"/>
      <c r="K370" s="104"/>
      <c r="L370" s="103"/>
      <c r="M370" s="103"/>
      <c r="N370" s="103"/>
    </row>
    <row r="371" spans="10:14" ht="15" x14ac:dyDescent="0.25">
      <c r="J371" s="101"/>
      <c r="K371" s="104"/>
      <c r="L371" s="103"/>
      <c r="M371" s="103"/>
      <c r="N371" s="103"/>
    </row>
    <row r="372" spans="10:14" ht="15" x14ac:dyDescent="0.25">
      <c r="J372" s="101"/>
      <c r="K372" s="104"/>
      <c r="L372" s="103"/>
      <c r="M372" s="103"/>
      <c r="N372" s="103"/>
    </row>
    <row r="373" spans="10:14" ht="15" x14ac:dyDescent="0.25">
      <c r="J373" s="101"/>
      <c r="K373" s="104"/>
      <c r="L373" s="103"/>
      <c r="M373" s="103"/>
      <c r="N373" s="103"/>
    </row>
    <row r="374" spans="10:14" ht="15" x14ac:dyDescent="0.25">
      <c r="J374" s="101"/>
      <c r="K374" s="104"/>
      <c r="L374" s="103"/>
      <c r="M374" s="103"/>
      <c r="N374" s="103"/>
    </row>
    <row r="375" spans="10:14" ht="15" x14ac:dyDescent="0.25">
      <c r="J375" s="101"/>
      <c r="K375" s="104"/>
      <c r="L375" s="103"/>
      <c r="M375" s="103"/>
      <c r="N375" s="103"/>
    </row>
    <row r="376" spans="10:14" ht="15" x14ac:dyDescent="0.25">
      <c r="J376" s="101"/>
      <c r="K376" s="104"/>
      <c r="L376" s="103"/>
      <c r="M376" s="103"/>
      <c r="N376" s="103"/>
    </row>
    <row r="377" spans="10:14" ht="15" x14ac:dyDescent="0.25">
      <c r="J377" s="101"/>
      <c r="K377" s="104"/>
      <c r="L377" s="103"/>
      <c r="M377" s="103"/>
      <c r="N377" s="103"/>
    </row>
    <row r="378" spans="10:14" ht="15" x14ac:dyDescent="0.25">
      <c r="J378" s="101"/>
      <c r="K378" s="104"/>
      <c r="L378" s="103"/>
      <c r="M378" s="103"/>
      <c r="N378" s="103"/>
    </row>
    <row r="379" spans="10:14" ht="15" x14ac:dyDescent="0.25">
      <c r="J379" s="101"/>
      <c r="K379" s="104"/>
      <c r="L379" s="103"/>
      <c r="M379" s="103"/>
      <c r="N379" s="103"/>
    </row>
    <row r="380" spans="10:14" ht="15" x14ac:dyDescent="0.25">
      <c r="J380" s="101"/>
      <c r="K380" s="104"/>
      <c r="L380" s="103"/>
      <c r="M380" s="103"/>
      <c r="N380" s="103"/>
    </row>
    <row r="381" spans="10:14" ht="15" x14ac:dyDescent="0.25">
      <c r="J381" s="101"/>
      <c r="K381" s="104"/>
      <c r="L381" s="103"/>
      <c r="M381" s="103"/>
      <c r="N381" s="103"/>
    </row>
    <row r="382" spans="10:14" ht="15" x14ac:dyDescent="0.25">
      <c r="J382" s="101"/>
      <c r="K382" s="104"/>
      <c r="L382" s="103"/>
      <c r="M382" s="103"/>
      <c r="N382" s="103"/>
    </row>
    <row r="383" spans="10:14" ht="15" x14ac:dyDescent="0.25">
      <c r="J383" s="101"/>
      <c r="K383" s="104"/>
      <c r="L383" s="103"/>
      <c r="M383" s="103"/>
      <c r="N383" s="103"/>
    </row>
    <row r="384" spans="10:14" ht="15" x14ac:dyDescent="0.25">
      <c r="J384" s="101"/>
      <c r="K384" s="104"/>
      <c r="L384" s="103"/>
      <c r="M384" s="103"/>
      <c r="N384" s="103"/>
    </row>
    <row r="385" spans="10:14" ht="15" x14ac:dyDescent="0.25">
      <c r="J385" s="101"/>
      <c r="K385" s="104"/>
      <c r="L385" s="103"/>
      <c r="M385" s="103"/>
      <c r="N385" s="103"/>
    </row>
    <row r="386" spans="10:14" ht="15" x14ac:dyDescent="0.25">
      <c r="J386" s="101"/>
      <c r="K386" s="104"/>
      <c r="L386" s="103"/>
      <c r="M386" s="103"/>
      <c r="N386" s="103"/>
    </row>
    <row r="387" spans="10:14" ht="15" x14ac:dyDescent="0.25">
      <c r="J387" s="101"/>
      <c r="K387" s="104"/>
      <c r="L387" s="103"/>
      <c r="M387" s="103"/>
      <c r="N387" s="103"/>
    </row>
    <row r="388" spans="10:14" ht="15" x14ac:dyDescent="0.25">
      <c r="J388" s="101"/>
      <c r="K388" s="104"/>
      <c r="L388" s="103"/>
      <c r="M388" s="103"/>
      <c r="N388" s="103"/>
    </row>
    <row r="389" spans="10:14" ht="15" x14ac:dyDescent="0.25">
      <c r="J389" s="101"/>
      <c r="K389" s="104"/>
      <c r="L389" s="103"/>
      <c r="M389" s="103"/>
      <c r="N389" s="103"/>
    </row>
    <row r="390" spans="10:14" ht="15" x14ac:dyDescent="0.25">
      <c r="J390" s="101"/>
      <c r="K390" s="104"/>
      <c r="L390" s="103"/>
      <c r="M390" s="103"/>
      <c r="N390" s="103"/>
    </row>
    <row r="391" spans="10:14" ht="15" x14ac:dyDescent="0.25">
      <c r="J391" s="101"/>
      <c r="K391" s="104"/>
      <c r="L391" s="103"/>
      <c r="M391" s="103"/>
      <c r="N391" s="103"/>
    </row>
    <row r="392" spans="10:14" ht="15" x14ac:dyDescent="0.25">
      <c r="J392" s="101"/>
      <c r="K392" s="104"/>
      <c r="L392" s="103"/>
      <c r="M392" s="103"/>
      <c r="N392" s="103"/>
    </row>
    <row r="393" spans="10:14" ht="15" x14ac:dyDescent="0.25">
      <c r="J393" s="101"/>
      <c r="K393" s="104"/>
      <c r="L393" s="103"/>
      <c r="M393" s="103"/>
      <c r="N393" s="103"/>
    </row>
    <row r="394" spans="10:14" ht="15" x14ac:dyDescent="0.25">
      <c r="J394" s="101"/>
      <c r="K394" s="104"/>
      <c r="L394" s="103"/>
      <c r="M394" s="103"/>
      <c r="N394" s="103"/>
    </row>
    <row r="395" spans="10:14" ht="15" x14ac:dyDescent="0.25">
      <c r="J395" s="101"/>
      <c r="K395" s="104"/>
      <c r="L395" s="103"/>
      <c r="M395" s="103"/>
      <c r="N395" s="103"/>
    </row>
    <row r="396" spans="10:14" ht="15" x14ac:dyDescent="0.25">
      <c r="J396" s="101"/>
      <c r="K396" s="104"/>
      <c r="L396" s="103"/>
      <c r="M396" s="103"/>
      <c r="N396" s="103"/>
    </row>
    <row r="397" spans="10:14" ht="15" x14ac:dyDescent="0.25">
      <c r="J397" s="101"/>
      <c r="K397" s="104"/>
      <c r="L397" s="103"/>
      <c r="M397" s="103"/>
      <c r="N397" s="103"/>
    </row>
    <row r="398" spans="10:14" ht="15" x14ac:dyDescent="0.25">
      <c r="J398" s="101"/>
      <c r="K398" s="104"/>
      <c r="L398" s="103"/>
      <c r="M398" s="103"/>
      <c r="N398" s="103"/>
    </row>
    <row r="399" spans="10:14" ht="15" x14ac:dyDescent="0.25">
      <c r="J399" s="101"/>
      <c r="K399" s="104"/>
      <c r="L399" s="103"/>
      <c r="M399" s="103"/>
      <c r="N399" s="103"/>
    </row>
    <row r="400" spans="10:14" ht="15" x14ac:dyDescent="0.25">
      <c r="J400" s="101"/>
      <c r="K400" s="104"/>
      <c r="L400" s="103"/>
      <c r="M400" s="103"/>
      <c r="N400" s="103"/>
    </row>
    <row r="401" spans="10:14" ht="15" x14ac:dyDescent="0.25">
      <c r="J401" s="101"/>
      <c r="K401" s="104"/>
      <c r="L401" s="103"/>
      <c r="M401" s="103"/>
      <c r="N401" s="103"/>
    </row>
    <row r="402" spans="10:14" ht="15" x14ac:dyDescent="0.25">
      <c r="J402" s="101"/>
      <c r="K402" s="104"/>
      <c r="L402" s="103"/>
      <c r="M402" s="103"/>
      <c r="N402" s="103"/>
    </row>
    <row r="403" spans="10:14" ht="15" x14ac:dyDescent="0.25">
      <c r="J403" s="101"/>
      <c r="K403" s="104"/>
      <c r="L403" s="103"/>
      <c r="M403" s="103"/>
      <c r="N403" s="103"/>
    </row>
    <row r="404" spans="10:14" ht="15" x14ac:dyDescent="0.25">
      <c r="J404" s="101"/>
      <c r="K404" s="104"/>
      <c r="L404" s="103"/>
      <c r="M404" s="103"/>
      <c r="N404" s="103"/>
    </row>
    <row r="405" spans="10:14" ht="15" x14ac:dyDescent="0.25">
      <c r="J405" s="101"/>
      <c r="K405" s="104"/>
      <c r="L405" s="103"/>
      <c r="M405" s="103"/>
      <c r="N405" s="103"/>
    </row>
    <row r="406" spans="10:14" ht="15" x14ac:dyDescent="0.25">
      <c r="J406" s="101"/>
      <c r="K406" s="104"/>
      <c r="L406" s="103"/>
      <c r="M406" s="103"/>
      <c r="N406" s="103"/>
    </row>
    <row r="407" spans="10:14" ht="15" x14ac:dyDescent="0.25">
      <c r="J407" s="101"/>
      <c r="K407" s="104"/>
      <c r="L407" s="103"/>
      <c r="M407" s="103"/>
      <c r="N407" s="103"/>
    </row>
    <row r="408" spans="10:14" ht="15" x14ac:dyDescent="0.25">
      <c r="J408" s="101"/>
      <c r="K408" s="104"/>
      <c r="L408" s="103"/>
      <c r="M408" s="103"/>
      <c r="N408" s="103"/>
    </row>
    <row r="409" spans="10:14" ht="15" x14ac:dyDescent="0.25">
      <c r="J409" s="101"/>
      <c r="K409" s="104"/>
      <c r="L409" s="103"/>
      <c r="M409" s="103"/>
      <c r="N409" s="103"/>
    </row>
    <row r="410" spans="10:14" ht="15" x14ac:dyDescent="0.25">
      <c r="J410" s="101"/>
      <c r="K410" s="104"/>
      <c r="L410" s="103"/>
      <c r="M410" s="103"/>
      <c r="N410" s="103"/>
    </row>
    <row r="411" spans="10:14" ht="15" x14ac:dyDescent="0.25">
      <c r="J411" s="101"/>
      <c r="K411" s="104"/>
      <c r="L411" s="103"/>
      <c r="M411" s="103"/>
      <c r="N411" s="103"/>
    </row>
    <row r="412" spans="10:14" ht="15" x14ac:dyDescent="0.25">
      <c r="J412" s="101"/>
      <c r="K412" s="104"/>
      <c r="L412" s="103"/>
      <c r="M412" s="103"/>
      <c r="N412" s="103"/>
    </row>
    <row r="413" spans="10:14" ht="15" x14ac:dyDescent="0.25">
      <c r="J413" s="101"/>
      <c r="K413" s="104"/>
      <c r="L413" s="103"/>
      <c r="M413" s="103"/>
      <c r="N413" s="103"/>
    </row>
    <row r="414" spans="10:14" ht="15" x14ac:dyDescent="0.25">
      <c r="J414" s="101"/>
      <c r="K414" s="104"/>
      <c r="L414" s="103"/>
      <c r="M414" s="103"/>
      <c r="N414" s="103"/>
    </row>
    <row r="415" spans="10:14" ht="15" x14ac:dyDescent="0.25">
      <c r="J415" s="101"/>
      <c r="K415" s="104"/>
      <c r="L415" s="103"/>
      <c r="M415" s="103"/>
      <c r="N415" s="103"/>
    </row>
    <row r="416" spans="10:14" ht="15" x14ac:dyDescent="0.25">
      <c r="J416" s="101"/>
      <c r="K416" s="104"/>
      <c r="L416" s="103"/>
      <c r="M416" s="103"/>
      <c r="N416" s="103"/>
    </row>
    <row r="417" spans="10:14" ht="15" x14ac:dyDescent="0.25">
      <c r="J417" s="101"/>
      <c r="K417" s="104"/>
      <c r="L417" s="103"/>
      <c r="M417" s="103"/>
      <c r="N417" s="103"/>
    </row>
    <row r="418" spans="10:14" ht="15" x14ac:dyDescent="0.25">
      <c r="J418" s="101"/>
      <c r="K418" s="104"/>
      <c r="L418" s="103"/>
      <c r="M418" s="103"/>
      <c r="N418" s="103"/>
    </row>
    <row r="419" spans="10:14" ht="15" x14ac:dyDescent="0.25">
      <c r="J419" s="101"/>
      <c r="K419" s="104"/>
      <c r="L419" s="103"/>
      <c r="M419" s="103"/>
      <c r="N419" s="103"/>
    </row>
    <row r="420" spans="10:14" ht="15" x14ac:dyDescent="0.25">
      <c r="J420" s="101"/>
      <c r="K420" s="104"/>
      <c r="L420" s="103"/>
      <c r="M420" s="103"/>
      <c r="N420" s="103"/>
    </row>
    <row r="421" spans="10:14" ht="15" x14ac:dyDescent="0.25">
      <c r="J421" s="101"/>
      <c r="K421" s="104"/>
      <c r="L421" s="103"/>
      <c r="M421" s="103"/>
      <c r="N421" s="103"/>
    </row>
    <row r="422" spans="10:14" ht="15" x14ac:dyDescent="0.25">
      <c r="J422" s="101"/>
      <c r="K422" s="104"/>
      <c r="L422" s="103"/>
      <c r="M422" s="103"/>
      <c r="N422" s="103"/>
    </row>
    <row r="423" spans="10:14" ht="15" x14ac:dyDescent="0.25">
      <c r="J423" s="101"/>
      <c r="K423" s="104"/>
      <c r="L423" s="103"/>
      <c r="M423" s="103"/>
      <c r="N423" s="103"/>
    </row>
    <row r="424" spans="10:14" ht="15" x14ac:dyDescent="0.25">
      <c r="J424" s="101"/>
      <c r="K424" s="104"/>
      <c r="L424" s="103"/>
      <c r="M424" s="103"/>
      <c r="N424" s="103"/>
    </row>
    <row r="425" spans="10:14" ht="15" x14ac:dyDescent="0.25">
      <c r="J425" s="101"/>
      <c r="K425" s="104"/>
      <c r="L425" s="103"/>
      <c r="M425" s="103"/>
      <c r="N425" s="103"/>
    </row>
    <row r="426" spans="10:14" ht="15" x14ac:dyDescent="0.25">
      <c r="J426" s="101"/>
      <c r="K426" s="104"/>
      <c r="L426" s="103"/>
      <c r="M426" s="103"/>
      <c r="N426" s="103"/>
    </row>
    <row r="427" spans="10:14" ht="15" x14ac:dyDescent="0.25">
      <c r="J427" s="101"/>
      <c r="K427" s="104"/>
      <c r="L427" s="103"/>
      <c r="M427" s="103"/>
      <c r="N427" s="103"/>
    </row>
    <row r="428" spans="10:14" ht="15" x14ac:dyDescent="0.25">
      <c r="J428" s="101"/>
      <c r="K428" s="104"/>
      <c r="L428" s="103"/>
      <c r="M428" s="103"/>
      <c r="N428" s="103"/>
    </row>
    <row r="429" spans="10:14" ht="15" x14ac:dyDescent="0.25">
      <c r="J429" s="101"/>
      <c r="K429" s="104"/>
      <c r="L429" s="103"/>
      <c r="M429" s="103"/>
      <c r="N429" s="103"/>
    </row>
    <row r="430" spans="10:14" ht="15" x14ac:dyDescent="0.25">
      <c r="J430" s="101"/>
      <c r="K430" s="104"/>
      <c r="L430" s="103"/>
      <c r="M430" s="103"/>
      <c r="N430" s="103"/>
    </row>
    <row r="431" spans="10:14" ht="15" x14ac:dyDescent="0.25">
      <c r="J431" s="101"/>
      <c r="K431" s="104"/>
      <c r="L431" s="103"/>
      <c r="M431" s="103"/>
      <c r="N431" s="103"/>
    </row>
    <row r="432" spans="10:14" ht="15" x14ac:dyDescent="0.25">
      <c r="J432" s="101"/>
      <c r="K432" s="104"/>
      <c r="L432" s="103"/>
      <c r="M432" s="103"/>
      <c r="N432" s="103"/>
    </row>
    <row r="433" spans="10:14" ht="15" x14ac:dyDescent="0.25">
      <c r="J433" s="101"/>
      <c r="K433" s="104"/>
      <c r="L433" s="103"/>
      <c r="M433" s="103"/>
      <c r="N433" s="103"/>
    </row>
    <row r="434" spans="10:14" ht="15" x14ac:dyDescent="0.25">
      <c r="J434" s="101"/>
      <c r="K434" s="104"/>
      <c r="L434" s="103"/>
      <c r="M434" s="103"/>
      <c r="N434" s="103"/>
    </row>
    <row r="435" spans="10:14" ht="15" x14ac:dyDescent="0.25">
      <c r="J435" s="101"/>
      <c r="K435" s="104"/>
      <c r="L435" s="103"/>
      <c r="M435" s="103"/>
      <c r="N435" s="103"/>
    </row>
    <row r="436" spans="10:14" ht="15" x14ac:dyDescent="0.25">
      <c r="J436" s="101"/>
      <c r="K436" s="104"/>
      <c r="L436" s="103"/>
      <c r="M436" s="103"/>
      <c r="N436" s="103"/>
    </row>
    <row r="437" spans="10:14" ht="15" x14ac:dyDescent="0.25">
      <c r="J437" s="101"/>
      <c r="K437" s="104"/>
      <c r="L437" s="103"/>
      <c r="M437" s="103"/>
      <c r="N437" s="103"/>
    </row>
    <row r="438" spans="10:14" ht="15" x14ac:dyDescent="0.25">
      <c r="J438" s="101"/>
      <c r="K438" s="104"/>
      <c r="L438" s="103"/>
      <c r="M438" s="103"/>
      <c r="N438" s="103"/>
    </row>
    <row r="439" spans="10:14" ht="15" x14ac:dyDescent="0.25">
      <c r="J439" s="101"/>
      <c r="K439" s="104"/>
      <c r="L439" s="103"/>
      <c r="M439" s="103"/>
      <c r="N439" s="103"/>
    </row>
    <row r="440" spans="10:14" ht="15" x14ac:dyDescent="0.25">
      <c r="J440" s="101"/>
      <c r="K440" s="104"/>
      <c r="L440" s="103"/>
      <c r="M440" s="103"/>
      <c r="N440" s="103"/>
    </row>
    <row r="441" spans="10:14" ht="15" x14ac:dyDescent="0.25">
      <c r="J441" s="101"/>
      <c r="K441" s="104"/>
      <c r="L441" s="103"/>
      <c r="M441" s="103"/>
      <c r="N441" s="103"/>
    </row>
    <row r="442" spans="10:14" ht="15" x14ac:dyDescent="0.25">
      <c r="J442" s="101"/>
      <c r="K442" s="104"/>
      <c r="L442" s="103"/>
      <c r="M442" s="103"/>
      <c r="N442" s="103"/>
    </row>
    <row r="443" spans="10:14" ht="15" x14ac:dyDescent="0.25">
      <c r="J443" s="101"/>
      <c r="K443" s="104"/>
      <c r="L443" s="103"/>
      <c r="M443" s="103"/>
      <c r="N443" s="103"/>
    </row>
    <row r="444" spans="10:14" ht="15" x14ac:dyDescent="0.25">
      <c r="J444" s="101"/>
      <c r="K444" s="104"/>
      <c r="L444" s="103"/>
      <c r="M444" s="103"/>
      <c r="N444" s="103"/>
    </row>
    <row r="445" spans="10:14" ht="15" x14ac:dyDescent="0.25">
      <c r="J445" s="101"/>
      <c r="K445" s="104"/>
      <c r="L445" s="103"/>
      <c r="M445" s="103"/>
      <c r="N445" s="103"/>
    </row>
    <row r="446" spans="10:14" ht="15" x14ac:dyDescent="0.25">
      <c r="J446" s="101"/>
      <c r="K446" s="104"/>
      <c r="L446" s="103"/>
      <c r="M446" s="103"/>
      <c r="N446" s="103"/>
    </row>
    <row r="447" spans="10:14" ht="15" x14ac:dyDescent="0.25">
      <c r="J447" s="101"/>
      <c r="K447" s="104"/>
      <c r="L447" s="103"/>
      <c r="M447" s="103"/>
      <c r="N447" s="103"/>
    </row>
    <row r="448" spans="10:14" ht="15" x14ac:dyDescent="0.25">
      <c r="J448" s="101"/>
      <c r="K448" s="104"/>
      <c r="L448" s="103"/>
      <c r="M448" s="103"/>
      <c r="N448" s="103"/>
    </row>
    <row r="449" spans="10:14" ht="15" x14ac:dyDescent="0.25">
      <c r="J449" s="101"/>
      <c r="K449" s="104"/>
      <c r="L449" s="103"/>
      <c r="M449" s="103"/>
      <c r="N449" s="103"/>
    </row>
    <row r="450" spans="10:14" ht="15" x14ac:dyDescent="0.25">
      <c r="J450" s="101"/>
      <c r="K450" s="104"/>
      <c r="L450" s="103"/>
      <c r="M450" s="103"/>
      <c r="N450" s="103"/>
    </row>
    <row r="451" spans="10:14" ht="15" x14ac:dyDescent="0.25">
      <c r="J451" s="101"/>
      <c r="K451" s="104"/>
      <c r="L451" s="103"/>
      <c r="M451" s="103"/>
      <c r="N451" s="103"/>
    </row>
    <row r="452" spans="10:14" ht="15" x14ac:dyDescent="0.25">
      <c r="J452" s="101"/>
      <c r="K452" s="104"/>
      <c r="L452" s="103"/>
      <c r="M452" s="103"/>
      <c r="N452" s="103"/>
    </row>
    <row r="453" spans="10:14" ht="15" x14ac:dyDescent="0.25">
      <c r="J453" s="101"/>
      <c r="K453" s="104"/>
      <c r="L453" s="103"/>
      <c r="M453" s="103"/>
      <c r="N453" s="103"/>
    </row>
    <row r="454" spans="10:14" ht="15" x14ac:dyDescent="0.25">
      <c r="J454" s="101"/>
      <c r="K454" s="104"/>
      <c r="L454" s="103"/>
      <c r="M454" s="103"/>
      <c r="N454" s="103"/>
    </row>
    <row r="455" spans="10:14" ht="15" x14ac:dyDescent="0.25">
      <c r="J455" s="101"/>
      <c r="K455" s="104"/>
      <c r="L455" s="103"/>
      <c r="M455" s="103"/>
      <c r="N455" s="103"/>
    </row>
    <row r="456" spans="10:14" ht="15" x14ac:dyDescent="0.25">
      <c r="J456" s="101"/>
      <c r="K456" s="104"/>
      <c r="L456" s="103"/>
      <c r="M456" s="103"/>
      <c r="N456" s="103"/>
    </row>
    <row r="457" spans="10:14" ht="15" x14ac:dyDescent="0.25">
      <c r="J457" s="101"/>
      <c r="K457" s="104"/>
      <c r="L457" s="103"/>
      <c r="M457" s="103"/>
      <c r="N457" s="103"/>
    </row>
    <row r="458" spans="10:14" ht="15" x14ac:dyDescent="0.25">
      <c r="J458" s="101"/>
      <c r="K458" s="104"/>
      <c r="L458" s="103"/>
      <c r="M458" s="103"/>
      <c r="N458" s="103"/>
    </row>
    <row r="459" spans="10:14" ht="15" x14ac:dyDescent="0.25">
      <c r="J459" s="101"/>
      <c r="K459" s="104"/>
      <c r="L459" s="103"/>
      <c r="M459" s="103"/>
      <c r="N459" s="103"/>
    </row>
    <row r="460" spans="10:14" ht="15" x14ac:dyDescent="0.25">
      <c r="J460" s="101"/>
      <c r="K460" s="104"/>
      <c r="L460" s="103"/>
      <c r="M460" s="103"/>
      <c r="N460" s="103"/>
    </row>
    <row r="461" spans="10:14" ht="15" x14ac:dyDescent="0.25">
      <c r="J461" s="101"/>
      <c r="K461" s="104"/>
      <c r="L461" s="103"/>
      <c r="M461" s="103"/>
      <c r="N461" s="103"/>
    </row>
    <row r="462" spans="10:14" ht="15" x14ac:dyDescent="0.25">
      <c r="J462" s="101"/>
      <c r="K462" s="104"/>
      <c r="L462" s="103"/>
      <c r="M462" s="103"/>
      <c r="N462" s="103"/>
    </row>
    <row r="463" spans="10:14" ht="15" x14ac:dyDescent="0.25">
      <c r="J463" s="101"/>
      <c r="K463" s="104"/>
      <c r="L463" s="103"/>
      <c r="M463" s="103"/>
      <c r="N463" s="103"/>
    </row>
    <row r="464" spans="10:14" ht="15" x14ac:dyDescent="0.25">
      <c r="J464" s="101"/>
      <c r="K464" s="104"/>
      <c r="L464" s="103"/>
      <c r="M464" s="103"/>
      <c r="N464" s="103"/>
    </row>
    <row r="465" spans="10:14" ht="15" x14ac:dyDescent="0.25">
      <c r="J465" s="101"/>
      <c r="K465" s="104"/>
      <c r="L465" s="103"/>
      <c r="M465" s="103"/>
      <c r="N465" s="103"/>
    </row>
    <row r="466" spans="10:14" ht="15" x14ac:dyDescent="0.25">
      <c r="J466" s="101"/>
      <c r="K466" s="104"/>
      <c r="L466" s="103"/>
      <c r="M466" s="103"/>
      <c r="N466" s="103"/>
    </row>
    <row r="467" spans="10:14" ht="15" x14ac:dyDescent="0.25">
      <c r="J467" s="101"/>
      <c r="K467" s="104"/>
      <c r="L467" s="103"/>
      <c r="M467" s="103"/>
      <c r="N467" s="103"/>
    </row>
    <row r="468" spans="10:14" ht="15" x14ac:dyDescent="0.25">
      <c r="J468" s="101"/>
      <c r="K468" s="104"/>
      <c r="L468" s="103"/>
      <c r="M468" s="103"/>
      <c r="N468" s="103"/>
    </row>
    <row r="469" spans="10:14" ht="15" x14ac:dyDescent="0.25">
      <c r="J469" s="101"/>
      <c r="K469" s="104"/>
      <c r="L469" s="103"/>
      <c r="M469" s="103"/>
      <c r="N469" s="103"/>
    </row>
    <row r="470" spans="10:14" ht="15" x14ac:dyDescent="0.25">
      <c r="J470" s="101"/>
      <c r="K470" s="104"/>
      <c r="L470" s="103"/>
      <c r="M470" s="103"/>
      <c r="N470" s="103"/>
    </row>
    <row r="471" spans="10:14" ht="15" x14ac:dyDescent="0.25">
      <c r="J471" s="101"/>
      <c r="K471" s="104"/>
      <c r="L471" s="103"/>
      <c r="M471" s="103"/>
      <c r="N471" s="103"/>
    </row>
    <row r="472" spans="10:14" ht="15" x14ac:dyDescent="0.25">
      <c r="J472" s="101"/>
      <c r="K472" s="104"/>
      <c r="L472" s="103"/>
      <c r="M472" s="103"/>
      <c r="N472" s="103"/>
    </row>
    <row r="473" spans="10:14" ht="15" x14ac:dyDescent="0.25">
      <c r="J473" s="101"/>
      <c r="K473" s="104"/>
      <c r="L473" s="103"/>
      <c r="M473" s="103"/>
      <c r="N473" s="103"/>
    </row>
    <row r="474" spans="10:14" ht="15" x14ac:dyDescent="0.25">
      <c r="J474" s="101"/>
      <c r="K474" s="104"/>
      <c r="L474" s="103"/>
      <c r="M474" s="103"/>
      <c r="N474" s="103"/>
    </row>
    <row r="475" spans="10:14" ht="15" x14ac:dyDescent="0.25">
      <c r="J475" s="101"/>
      <c r="K475" s="104"/>
      <c r="L475" s="103"/>
      <c r="M475" s="103"/>
      <c r="N475" s="103"/>
    </row>
    <row r="476" spans="10:14" ht="15" x14ac:dyDescent="0.25">
      <c r="J476" s="101"/>
      <c r="K476" s="104"/>
      <c r="L476" s="103"/>
      <c r="M476" s="103"/>
      <c r="N476" s="103"/>
    </row>
    <row r="477" spans="10:14" ht="15" x14ac:dyDescent="0.25">
      <c r="J477" s="101"/>
      <c r="K477" s="104"/>
      <c r="L477" s="103"/>
      <c r="M477" s="103"/>
      <c r="N477" s="103"/>
    </row>
    <row r="478" spans="10:14" ht="15" x14ac:dyDescent="0.25">
      <c r="J478" s="101"/>
      <c r="K478" s="104"/>
      <c r="L478" s="103"/>
      <c r="M478" s="103"/>
      <c r="N478" s="103"/>
    </row>
    <row r="479" spans="10:14" ht="15" x14ac:dyDescent="0.25">
      <c r="J479" s="101"/>
      <c r="K479" s="104"/>
      <c r="L479" s="103"/>
      <c r="M479" s="103"/>
      <c r="N479" s="103"/>
    </row>
    <row r="480" spans="10:14" ht="15" x14ac:dyDescent="0.25">
      <c r="J480" s="101"/>
      <c r="K480" s="104"/>
      <c r="L480" s="103"/>
      <c r="M480" s="103"/>
      <c r="N480" s="103"/>
    </row>
    <row r="481" spans="10:14" ht="15" x14ac:dyDescent="0.25">
      <c r="J481" s="101"/>
      <c r="K481" s="104"/>
      <c r="L481" s="103"/>
      <c r="M481" s="103"/>
      <c r="N481" s="103"/>
    </row>
    <row r="482" spans="10:14" ht="15" x14ac:dyDescent="0.25">
      <c r="J482" s="101"/>
      <c r="K482" s="104"/>
      <c r="L482" s="103"/>
      <c r="M482" s="103"/>
      <c r="N482" s="103"/>
    </row>
    <row r="483" spans="10:14" ht="15" x14ac:dyDescent="0.25">
      <c r="J483" s="101"/>
      <c r="K483" s="104"/>
      <c r="L483" s="103"/>
      <c r="M483" s="103"/>
      <c r="N483" s="103"/>
    </row>
    <row r="484" spans="10:14" ht="15" x14ac:dyDescent="0.25">
      <c r="J484" s="101"/>
      <c r="K484" s="104"/>
      <c r="L484" s="103"/>
      <c r="M484" s="103"/>
      <c r="N484" s="103"/>
    </row>
    <row r="485" spans="10:14" ht="15" x14ac:dyDescent="0.25">
      <c r="J485" s="101"/>
      <c r="K485" s="104"/>
      <c r="L485" s="103"/>
      <c r="M485" s="103"/>
      <c r="N485" s="103"/>
    </row>
    <row r="486" spans="10:14" ht="15" x14ac:dyDescent="0.25">
      <c r="J486" s="101"/>
      <c r="K486" s="104"/>
      <c r="L486" s="103"/>
      <c r="M486" s="103"/>
      <c r="N486" s="103"/>
    </row>
    <row r="487" spans="10:14" ht="15" x14ac:dyDescent="0.25">
      <c r="J487" s="101"/>
      <c r="K487" s="104"/>
      <c r="L487" s="103"/>
      <c r="M487" s="103"/>
      <c r="N487" s="103"/>
    </row>
    <row r="488" spans="10:14" ht="15" x14ac:dyDescent="0.25">
      <c r="J488" s="101"/>
      <c r="K488" s="104"/>
      <c r="L488" s="103"/>
      <c r="M488" s="103"/>
      <c r="N488" s="103"/>
    </row>
    <row r="489" spans="10:14" ht="15" x14ac:dyDescent="0.25">
      <c r="J489" s="101"/>
      <c r="K489" s="104"/>
      <c r="L489" s="103"/>
      <c r="M489" s="103"/>
      <c r="N489" s="103"/>
    </row>
    <row r="490" spans="10:14" ht="15" x14ac:dyDescent="0.25">
      <c r="J490" s="101"/>
      <c r="K490" s="104"/>
      <c r="L490" s="103"/>
      <c r="M490" s="103"/>
      <c r="N490" s="103"/>
    </row>
    <row r="491" spans="10:14" ht="15" x14ac:dyDescent="0.25">
      <c r="J491" s="101"/>
      <c r="K491" s="104"/>
      <c r="L491" s="103"/>
      <c r="M491" s="103"/>
      <c r="N491" s="103"/>
    </row>
    <row r="492" spans="10:14" ht="15" x14ac:dyDescent="0.25">
      <c r="J492" s="101"/>
      <c r="K492" s="104"/>
      <c r="L492" s="103"/>
      <c r="M492" s="103"/>
      <c r="N492" s="103"/>
    </row>
    <row r="493" spans="10:14" ht="15" x14ac:dyDescent="0.25">
      <c r="J493" s="101"/>
      <c r="K493" s="104"/>
      <c r="L493" s="103"/>
      <c r="M493" s="103"/>
      <c r="N493" s="103"/>
    </row>
    <row r="494" spans="10:14" ht="15" x14ac:dyDescent="0.25">
      <c r="J494" s="101"/>
      <c r="K494" s="104"/>
      <c r="L494" s="103"/>
      <c r="M494" s="103"/>
      <c r="N494" s="103"/>
    </row>
    <row r="495" spans="10:14" ht="15" x14ac:dyDescent="0.25">
      <c r="J495" s="101"/>
      <c r="K495" s="104"/>
      <c r="L495" s="103"/>
      <c r="M495" s="103"/>
      <c r="N495" s="103"/>
    </row>
    <row r="496" spans="10:14" ht="15" x14ac:dyDescent="0.25">
      <c r="J496" s="101"/>
      <c r="K496" s="104"/>
      <c r="L496" s="103"/>
      <c r="M496" s="103"/>
      <c r="N496" s="103"/>
    </row>
    <row r="497" spans="10:14" ht="15" x14ac:dyDescent="0.25">
      <c r="J497" s="101"/>
      <c r="K497" s="104"/>
      <c r="L497" s="103"/>
      <c r="M497" s="103"/>
      <c r="N497" s="103"/>
    </row>
    <row r="498" spans="10:14" ht="15" x14ac:dyDescent="0.25">
      <c r="J498" s="101"/>
      <c r="K498" s="104"/>
      <c r="L498" s="103"/>
      <c r="M498" s="103"/>
      <c r="N498" s="103"/>
    </row>
    <row r="499" spans="10:14" ht="15" x14ac:dyDescent="0.25">
      <c r="J499" s="101"/>
      <c r="K499" s="104"/>
      <c r="L499" s="103"/>
      <c r="M499" s="103"/>
      <c r="N499" s="103"/>
    </row>
    <row r="500" spans="10:14" ht="15" x14ac:dyDescent="0.25">
      <c r="J500" s="101"/>
      <c r="K500" s="104"/>
      <c r="L500" s="103"/>
      <c r="M500" s="103"/>
      <c r="N500" s="103"/>
    </row>
    <row r="501" spans="10:14" ht="15" x14ac:dyDescent="0.25">
      <c r="J501" s="101"/>
      <c r="K501" s="104"/>
      <c r="L501" s="103"/>
      <c r="M501" s="103"/>
      <c r="N501" s="103"/>
    </row>
    <row r="502" spans="10:14" ht="15" x14ac:dyDescent="0.25">
      <c r="J502" s="101"/>
      <c r="K502" s="104"/>
      <c r="L502" s="103"/>
      <c r="M502" s="103"/>
      <c r="N502" s="103"/>
    </row>
    <row r="503" spans="10:14" ht="15" x14ac:dyDescent="0.25">
      <c r="J503" s="101"/>
      <c r="K503" s="104"/>
      <c r="L503" s="103"/>
      <c r="M503" s="103"/>
      <c r="N503" s="103"/>
    </row>
    <row r="504" spans="10:14" ht="15" x14ac:dyDescent="0.25">
      <c r="J504" s="101"/>
      <c r="K504" s="104"/>
      <c r="L504" s="103"/>
      <c r="M504" s="103"/>
      <c r="N504" s="103"/>
    </row>
    <row r="505" spans="10:14" ht="15" x14ac:dyDescent="0.25">
      <c r="J505" s="101"/>
      <c r="K505" s="104"/>
      <c r="L505" s="103"/>
      <c r="M505" s="103"/>
      <c r="N505" s="103"/>
    </row>
    <row r="506" spans="10:14" ht="15" x14ac:dyDescent="0.25">
      <c r="J506" s="101"/>
      <c r="K506" s="104"/>
      <c r="L506" s="103"/>
      <c r="M506" s="103"/>
      <c r="N506" s="103"/>
    </row>
    <row r="507" spans="10:14" ht="15" x14ac:dyDescent="0.25">
      <c r="J507" s="101"/>
      <c r="K507" s="104"/>
      <c r="L507" s="103"/>
      <c r="M507" s="103"/>
      <c r="N507" s="103"/>
    </row>
    <row r="508" spans="10:14" ht="15" x14ac:dyDescent="0.25">
      <c r="J508" s="101"/>
      <c r="K508" s="104"/>
      <c r="L508" s="103"/>
      <c r="M508" s="103"/>
      <c r="N508" s="103"/>
    </row>
    <row r="509" spans="10:14" ht="15" x14ac:dyDescent="0.25">
      <c r="J509" s="101"/>
      <c r="K509" s="104"/>
      <c r="L509" s="103"/>
      <c r="M509" s="103"/>
      <c r="N509" s="103"/>
    </row>
    <row r="510" spans="10:14" ht="15" x14ac:dyDescent="0.25">
      <c r="J510" s="101"/>
      <c r="K510" s="104"/>
      <c r="L510" s="103"/>
      <c r="M510" s="103"/>
      <c r="N510" s="103"/>
    </row>
    <row r="511" spans="10:14" ht="15" x14ac:dyDescent="0.25">
      <c r="J511" s="101"/>
      <c r="K511" s="104"/>
      <c r="L511" s="103"/>
      <c r="M511" s="103"/>
      <c r="N511" s="103"/>
    </row>
    <row r="512" spans="10:14" ht="15" x14ac:dyDescent="0.25">
      <c r="J512" s="101"/>
      <c r="K512" s="104"/>
      <c r="L512" s="103"/>
      <c r="M512" s="103"/>
      <c r="N512" s="103"/>
    </row>
    <row r="513" spans="10:14" ht="15" x14ac:dyDescent="0.25">
      <c r="J513" s="101"/>
      <c r="K513" s="104"/>
      <c r="L513" s="103"/>
      <c r="M513" s="103"/>
      <c r="N513" s="103"/>
    </row>
    <row r="514" spans="10:14" ht="15" x14ac:dyDescent="0.25">
      <c r="J514" s="101"/>
      <c r="K514" s="104"/>
      <c r="L514" s="103"/>
      <c r="M514" s="103"/>
      <c r="N514" s="103"/>
    </row>
    <row r="515" spans="10:14" ht="15" x14ac:dyDescent="0.25">
      <c r="J515" s="101"/>
      <c r="K515" s="104"/>
      <c r="L515" s="103"/>
      <c r="M515" s="103"/>
      <c r="N515" s="103"/>
    </row>
    <row r="516" spans="10:14" ht="15" x14ac:dyDescent="0.25">
      <c r="J516" s="101"/>
      <c r="K516" s="104"/>
      <c r="L516" s="103"/>
      <c r="M516" s="103"/>
      <c r="N516" s="103"/>
    </row>
    <row r="517" spans="10:14" ht="15" x14ac:dyDescent="0.25">
      <c r="J517" s="101"/>
      <c r="K517" s="104"/>
      <c r="L517" s="103"/>
      <c r="M517" s="103"/>
      <c r="N517" s="103"/>
    </row>
    <row r="518" spans="10:14" ht="15" x14ac:dyDescent="0.25">
      <c r="J518" s="101"/>
      <c r="K518" s="104"/>
      <c r="L518" s="103"/>
      <c r="M518" s="103"/>
      <c r="N518" s="103"/>
    </row>
    <row r="519" spans="10:14" ht="15" x14ac:dyDescent="0.25">
      <c r="J519" s="101"/>
      <c r="K519" s="104"/>
      <c r="L519" s="103"/>
      <c r="M519" s="103"/>
      <c r="N519" s="103"/>
    </row>
    <row r="520" spans="10:14" ht="15" x14ac:dyDescent="0.25">
      <c r="J520" s="101"/>
      <c r="K520" s="104"/>
      <c r="L520" s="103"/>
      <c r="M520" s="103"/>
      <c r="N520" s="103"/>
    </row>
    <row r="521" spans="10:14" ht="15" x14ac:dyDescent="0.25">
      <c r="J521" s="101"/>
      <c r="K521" s="104"/>
      <c r="L521" s="103"/>
      <c r="M521" s="103"/>
      <c r="N521" s="103"/>
    </row>
    <row r="522" spans="10:14" ht="15" x14ac:dyDescent="0.25">
      <c r="J522" s="101"/>
      <c r="K522" s="104"/>
      <c r="L522" s="103"/>
      <c r="M522" s="103"/>
      <c r="N522" s="103"/>
    </row>
    <row r="523" spans="10:14" ht="15" x14ac:dyDescent="0.25">
      <c r="J523" s="101"/>
      <c r="K523" s="104"/>
      <c r="L523" s="103"/>
      <c r="M523" s="103"/>
      <c r="N523" s="103"/>
    </row>
    <row r="524" spans="10:14" ht="15" x14ac:dyDescent="0.25">
      <c r="J524" s="101"/>
      <c r="K524" s="104"/>
      <c r="L524" s="103"/>
      <c r="M524" s="103"/>
      <c r="N524" s="103"/>
    </row>
    <row r="525" spans="10:14" ht="15" x14ac:dyDescent="0.25">
      <c r="J525" s="101"/>
      <c r="K525" s="104"/>
      <c r="L525" s="103"/>
      <c r="M525" s="103"/>
      <c r="N525" s="103"/>
    </row>
    <row r="526" spans="10:14" ht="15" x14ac:dyDescent="0.25">
      <c r="J526" s="101"/>
      <c r="K526" s="104"/>
      <c r="L526" s="103"/>
      <c r="M526" s="103"/>
      <c r="N526" s="103"/>
    </row>
    <row r="527" spans="10:14" ht="15" x14ac:dyDescent="0.25">
      <c r="J527" s="101"/>
      <c r="K527" s="104"/>
      <c r="L527" s="103"/>
      <c r="M527" s="103"/>
      <c r="N527" s="103"/>
    </row>
    <row r="528" spans="10:14" ht="15" x14ac:dyDescent="0.25">
      <c r="J528" s="101"/>
      <c r="K528" s="104"/>
      <c r="L528" s="103"/>
      <c r="M528" s="103"/>
      <c r="N528" s="103"/>
    </row>
    <row r="529" spans="10:14" ht="15" x14ac:dyDescent="0.25">
      <c r="J529" s="101"/>
      <c r="K529" s="104"/>
      <c r="L529" s="103"/>
      <c r="M529" s="103"/>
      <c r="N529" s="103"/>
    </row>
    <row r="530" spans="10:14" ht="15" x14ac:dyDescent="0.25">
      <c r="J530" s="101"/>
      <c r="K530" s="104"/>
      <c r="L530" s="103"/>
      <c r="M530" s="103"/>
      <c r="N530" s="103"/>
    </row>
    <row r="531" spans="10:14" ht="15" x14ac:dyDescent="0.25">
      <c r="J531" s="101"/>
      <c r="K531" s="104"/>
      <c r="L531" s="103"/>
      <c r="M531" s="103"/>
      <c r="N531" s="103"/>
    </row>
    <row r="532" spans="10:14" ht="15" x14ac:dyDescent="0.25">
      <c r="J532" s="101"/>
      <c r="K532" s="104"/>
      <c r="L532" s="103"/>
      <c r="M532" s="103"/>
      <c r="N532" s="103"/>
    </row>
    <row r="533" spans="10:14" ht="15" x14ac:dyDescent="0.25">
      <c r="J533" s="101"/>
      <c r="K533" s="104"/>
      <c r="L533" s="103"/>
      <c r="M533" s="103"/>
      <c r="N533" s="103"/>
    </row>
    <row r="534" spans="10:14" ht="15" x14ac:dyDescent="0.25">
      <c r="J534" s="101"/>
      <c r="K534" s="104"/>
      <c r="L534" s="103"/>
      <c r="M534" s="103"/>
      <c r="N534" s="103"/>
    </row>
    <row r="535" spans="10:14" ht="15" x14ac:dyDescent="0.25">
      <c r="J535" s="101"/>
      <c r="K535" s="104"/>
      <c r="L535" s="103"/>
      <c r="M535" s="103"/>
      <c r="N535" s="103"/>
    </row>
    <row r="536" spans="10:14" ht="15" x14ac:dyDescent="0.25">
      <c r="J536" s="101"/>
      <c r="K536" s="104"/>
      <c r="L536" s="103"/>
      <c r="M536" s="103"/>
      <c r="N536" s="103"/>
    </row>
    <row r="537" spans="10:14" ht="15" x14ac:dyDescent="0.25">
      <c r="J537" s="101"/>
      <c r="K537" s="104"/>
      <c r="L537" s="103"/>
      <c r="M537" s="103"/>
      <c r="N537" s="103"/>
    </row>
    <row r="538" spans="10:14" ht="15" x14ac:dyDescent="0.25">
      <c r="J538" s="101"/>
      <c r="K538" s="104"/>
      <c r="L538" s="103"/>
      <c r="M538" s="103"/>
      <c r="N538" s="103"/>
    </row>
    <row r="539" spans="10:14" ht="15" x14ac:dyDescent="0.25">
      <c r="J539" s="101"/>
      <c r="K539" s="104"/>
      <c r="L539" s="103"/>
      <c r="M539" s="103"/>
      <c r="N539" s="103"/>
    </row>
    <row r="540" spans="10:14" ht="15" x14ac:dyDescent="0.25">
      <c r="J540" s="101"/>
      <c r="K540" s="104"/>
      <c r="L540" s="103"/>
      <c r="M540" s="103"/>
      <c r="N540" s="103"/>
    </row>
    <row r="541" spans="10:14" ht="15" x14ac:dyDescent="0.25">
      <c r="J541" s="101"/>
      <c r="K541" s="104"/>
      <c r="L541" s="103"/>
      <c r="M541" s="103"/>
      <c r="N541" s="103"/>
    </row>
    <row r="542" spans="10:14" ht="15" x14ac:dyDescent="0.25">
      <c r="J542" s="101"/>
      <c r="K542" s="104"/>
      <c r="L542" s="103"/>
      <c r="M542" s="103"/>
      <c r="N542" s="103"/>
    </row>
    <row r="543" spans="10:14" ht="15" x14ac:dyDescent="0.25">
      <c r="J543" s="101"/>
      <c r="K543" s="104"/>
      <c r="L543" s="103"/>
      <c r="M543" s="103"/>
      <c r="N543" s="103"/>
    </row>
    <row r="544" spans="10:14" ht="15" x14ac:dyDescent="0.25">
      <c r="J544" s="101"/>
      <c r="K544" s="104"/>
      <c r="L544" s="103"/>
      <c r="M544" s="103"/>
      <c r="N544" s="103"/>
    </row>
    <row r="545" spans="10:14" ht="15" x14ac:dyDescent="0.25">
      <c r="J545" s="101"/>
      <c r="K545" s="104"/>
      <c r="L545" s="103"/>
      <c r="M545" s="103"/>
      <c r="N545" s="103"/>
    </row>
    <row r="546" spans="10:14" ht="15" x14ac:dyDescent="0.25">
      <c r="J546" s="101"/>
      <c r="K546" s="104"/>
      <c r="L546" s="103"/>
      <c r="M546" s="103"/>
      <c r="N546" s="103"/>
    </row>
    <row r="547" spans="10:14" ht="15" x14ac:dyDescent="0.25">
      <c r="J547" s="101"/>
      <c r="K547" s="104"/>
      <c r="L547" s="103"/>
      <c r="M547" s="103"/>
      <c r="N547" s="103"/>
    </row>
    <row r="548" spans="10:14" ht="15" x14ac:dyDescent="0.25">
      <c r="J548" s="101"/>
      <c r="K548" s="104"/>
      <c r="L548" s="103"/>
      <c r="M548" s="103"/>
      <c r="N548" s="103"/>
    </row>
    <row r="549" spans="10:14" ht="15" x14ac:dyDescent="0.25">
      <c r="J549" s="101"/>
      <c r="K549" s="104"/>
      <c r="L549" s="103"/>
      <c r="M549" s="103"/>
      <c r="N549" s="103"/>
    </row>
    <row r="550" spans="10:14" ht="15" x14ac:dyDescent="0.25">
      <c r="J550" s="101"/>
      <c r="K550" s="104"/>
      <c r="L550" s="103"/>
      <c r="M550" s="103"/>
      <c r="N550" s="103"/>
    </row>
    <row r="551" spans="10:14" ht="15" x14ac:dyDescent="0.25">
      <c r="J551" s="101"/>
      <c r="K551" s="104"/>
      <c r="L551" s="103"/>
      <c r="M551" s="103"/>
      <c r="N551" s="103"/>
    </row>
    <row r="552" spans="10:14" ht="15" x14ac:dyDescent="0.25">
      <c r="J552" s="101"/>
      <c r="K552" s="104"/>
      <c r="L552" s="103"/>
      <c r="M552" s="103"/>
      <c r="N552" s="103"/>
    </row>
    <row r="553" spans="10:14" ht="15" x14ac:dyDescent="0.25">
      <c r="J553" s="101"/>
      <c r="K553" s="104"/>
      <c r="L553" s="103"/>
      <c r="M553" s="103"/>
      <c r="N553" s="103"/>
    </row>
    <row r="554" spans="10:14" ht="15" x14ac:dyDescent="0.25">
      <c r="J554" s="101"/>
      <c r="K554" s="104"/>
      <c r="L554" s="103"/>
      <c r="M554" s="103"/>
      <c r="N554" s="103"/>
    </row>
    <row r="555" spans="10:14" ht="15" x14ac:dyDescent="0.25">
      <c r="J555" s="101"/>
      <c r="K555" s="104"/>
      <c r="L555" s="103"/>
      <c r="M555" s="103"/>
      <c r="N555" s="103"/>
    </row>
    <row r="556" spans="10:14" ht="15" x14ac:dyDescent="0.25">
      <c r="J556" s="101"/>
      <c r="K556" s="104"/>
      <c r="L556" s="103"/>
      <c r="M556" s="103"/>
      <c r="N556" s="103"/>
    </row>
    <row r="557" spans="10:14" ht="15" x14ac:dyDescent="0.25">
      <c r="J557" s="101"/>
      <c r="K557" s="104"/>
      <c r="L557" s="103"/>
      <c r="M557" s="103"/>
      <c r="N557" s="103"/>
    </row>
    <row r="558" spans="10:14" ht="15" x14ac:dyDescent="0.25">
      <c r="J558" s="101"/>
      <c r="K558" s="104"/>
      <c r="L558" s="103"/>
      <c r="M558" s="103"/>
      <c r="N558" s="103"/>
    </row>
    <row r="559" spans="10:14" ht="15" x14ac:dyDescent="0.25">
      <c r="J559" s="101"/>
      <c r="K559" s="104"/>
      <c r="L559" s="103"/>
      <c r="M559" s="103"/>
      <c r="N559" s="103"/>
    </row>
    <row r="560" spans="10:14" ht="15" x14ac:dyDescent="0.25">
      <c r="J560" s="101"/>
      <c r="K560" s="104"/>
      <c r="L560" s="103"/>
      <c r="M560" s="103"/>
      <c r="N560" s="103"/>
    </row>
    <row r="561" spans="10:14" ht="15" x14ac:dyDescent="0.25">
      <c r="J561" s="101"/>
      <c r="K561" s="104"/>
      <c r="L561" s="103"/>
      <c r="M561" s="103"/>
      <c r="N561" s="103"/>
    </row>
    <row r="562" spans="10:14" ht="15" x14ac:dyDescent="0.25">
      <c r="J562" s="101"/>
      <c r="K562" s="104"/>
      <c r="L562" s="103"/>
      <c r="M562" s="103"/>
      <c r="N562" s="103"/>
    </row>
    <row r="563" spans="10:14" ht="15" x14ac:dyDescent="0.25">
      <c r="J563" s="101"/>
      <c r="K563" s="104"/>
      <c r="L563" s="103"/>
      <c r="M563" s="103"/>
      <c r="N563" s="103"/>
    </row>
    <row r="564" spans="10:14" ht="15" x14ac:dyDescent="0.25">
      <c r="J564" s="101"/>
      <c r="K564" s="104"/>
      <c r="L564" s="103"/>
      <c r="M564" s="103"/>
      <c r="N564" s="103"/>
    </row>
    <row r="565" spans="10:14" ht="15" x14ac:dyDescent="0.25">
      <c r="J565" s="101"/>
      <c r="K565" s="104"/>
      <c r="L565" s="103"/>
      <c r="M565" s="103"/>
      <c r="N565" s="103"/>
    </row>
    <row r="566" spans="10:14" ht="15" x14ac:dyDescent="0.25">
      <c r="J566" s="101"/>
      <c r="K566" s="104"/>
      <c r="L566" s="103"/>
      <c r="M566" s="103"/>
      <c r="N566" s="103"/>
    </row>
    <row r="567" spans="10:14" ht="15" x14ac:dyDescent="0.25">
      <c r="J567" s="101"/>
      <c r="K567" s="104"/>
      <c r="L567" s="103"/>
      <c r="M567" s="103"/>
      <c r="N567" s="103"/>
    </row>
    <row r="568" spans="10:14" ht="15" x14ac:dyDescent="0.25">
      <c r="J568" s="101"/>
      <c r="K568" s="104"/>
      <c r="L568" s="103"/>
      <c r="M568" s="103"/>
      <c r="N568" s="103"/>
    </row>
    <row r="569" spans="10:14" ht="15" x14ac:dyDescent="0.25">
      <c r="J569" s="101"/>
      <c r="K569" s="104"/>
      <c r="L569" s="103"/>
      <c r="M569" s="103"/>
      <c r="N569" s="103"/>
    </row>
    <row r="570" spans="10:14" ht="15" x14ac:dyDescent="0.25">
      <c r="J570" s="101"/>
      <c r="K570" s="104"/>
      <c r="L570" s="103"/>
      <c r="M570" s="103"/>
      <c r="N570" s="103"/>
    </row>
    <row r="571" spans="10:14" ht="15" x14ac:dyDescent="0.25">
      <c r="J571" s="101"/>
      <c r="K571" s="104"/>
      <c r="L571" s="103"/>
      <c r="M571" s="103"/>
      <c r="N571" s="103"/>
    </row>
    <row r="572" spans="10:14" ht="15" x14ac:dyDescent="0.25">
      <c r="J572" s="101"/>
      <c r="K572" s="104"/>
      <c r="L572" s="103"/>
      <c r="M572" s="103"/>
      <c r="N572" s="103"/>
    </row>
    <row r="573" spans="10:14" ht="15" x14ac:dyDescent="0.25">
      <c r="J573" s="101"/>
      <c r="K573" s="104"/>
      <c r="L573" s="103"/>
      <c r="M573" s="103"/>
      <c r="N573" s="103"/>
    </row>
    <row r="574" spans="10:14" ht="15" x14ac:dyDescent="0.25">
      <c r="J574" s="101"/>
      <c r="K574" s="104"/>
      <c r="L574" s="103"/>
      <c r="M574" s="103"/>
      <c r="N574" s="103"/>
    </row>
    <row r="575" spans="10:14" ht="15" x14ac:dyDescent="0.25">
      <c r="J575" s="101"/>
      <c r="K575" s="104"/>
      <c r="L575" s="103"/>
      <c r="M575" s="103"/>
      <c r="N575" s="103"/>
    </row>
    <row r="576" spans="10:14" ht="15" x14ac:dyDescent="0.25">
      <c r="J576" s="101"/>
      <c r="K576" s="104"/>
      <c r="L576" s="103"/>
      <c r="M576" s="103"/>
      <c r="N576" s="103"/>
    </row>
    <row r="577" spans="10:14" ht="15" x14ac:dyDescent="0.25">
      <c r="J577" s="101"/>
      <c r="K577" s="104"/>
      <c r="L577" s="103"/>
      <c r="M577" s="103"/>
      <c r="N577" s="103"/>
    </row>
    <row r="578" spans="10:14" ht="15" x14ac:dyDescent="0.25">
      <c r="J578" s="101"/>
      <c r="K578" s="104"/>
      <c r="L578" s="103"/>
      <c r="M578" s="103"/>
      <c r="N578" s="103"/>
    </row>
    <row r="579" spans="10:14" ht="15" x14ac:dyDescent="0.25">
      <c r="J579" s="101"/>
      <c r="K579" s="104"/>
      <c r="L579" s="103"/>
      <c r="M579" s="103"/>
      <c r="N579" s="103"/>
    </row>
    <row r="580" spans="10:14" ht="15" x14ac:dyDescent="0.25">
      <c r="J580" s="101"/>
      <c r="K580" s="104"/>
      <c r="L580" s="103"/>
      <c r="M580" s="103"/>
      <c r="N580" s="103"/>
    </row>
    <row r="581" spans="10:14" ht="15" x14ac:dyDescent="0.25">
      <c r="J581" s="101"/>
      <c r="K581" s="104"/>
      <c r="L581" s="103"/>
      <c r="M581" s="103"/>
      <c r="N581" s="103"/>
    </row>
    <row r="582" spans="10:14" ht="15" x14ac:dyDescent="0.25">
      <c r="J582" s="101"/>
      <c r="K582" s="104"/>
      <c r="L582" s="103"/>
      <c r="M582" s="103"/>
      <c r="N582" s="103"/>
    </row>
    <row r="583" spans="10:14" ht="15" x14ac:dyDescent="0.25">
      <c r="J583" s="101"/>
      <c r="K583" s="104"/>
      <c r="L583" s="103"/>
      <c r="M583" s="103"/>
      <c r="N583" s="103"/>
    </row>
    <row r="584" spans="10:14" ht="15" x14ac:dyDescent="0.25">
      <c r="J584" s="101"/>
      <c r="K584" s="104"/>
      <c r="L584" s="103"/>
      <c r="M584" s="103"/>
      <c r="N584" s="103"/>
    </row>
    <row r="585" spans="10:14" ht="15" x14ac:dyDescent="0.25">
      <c r="J585" s="101"/>
      <c r="K585" s="104"/>
      <c r="L585" s="103"/>
      <c r="M585" s="103"/>
      <c r="N585" s="103"/>
    </row>
    <row r="586" spans="10:14" ht="15" x14ac:dyDescent="0.25">
      <c r="J586" s="101"/>
      <c r="K586" s="104"/>
      <c r="L586" s="103"/>
      <c r="M586" s="103"/>
      <c r="N586" s="103"/>
    </row>
    <row r="587" spans="10:14" ht="15" x14ac:dyDescent="0.25">
      <c r="J587" s="101"/>
      <c r="K587" s="104"/>
      <c r="L587" s="103"/>
      <c r="M587" s="103"/>
      <c r="N587" s="103"/>
    </row>
    <row r="588" spans="10:14" ht="15" x14ac:dyDescent="0.25">
      <c r="J588" s="101"/>
      <c r="K588" s="104"/>
      <c r="L588" s="103"/>
      <c r="M588" s="103"/>
      <c r="N588" s="103"/>
    </row>
    <row r="589" spans="10:14" ht="15" x14ac:dyDescent="0.25">
      <c r="J589" s="101"/>
      <c r="K589" s="104"/>
      <c r="L589" s="103"/>
      <c r="M589" s="103"/>
      <c r="N589" s="103"/>
    </row>
    <row r="590" spans="10:14" ht="15" x14ac:dyDescent="0.25">
      <c r="J590" s="101"/>
      <c r="K590" s="104"/>
      <c r="L590" s="103"/>
      <c r="M590" s="103"/>
      <c r="N590" s="103"/>
    </row>
    <row r="591" spans="10:14" ht="15" x14ac:dyDescent="0.25">
      <c r="J591" s="101"/>
      <c r="K591" s="104"/>
      <c r="L591" s="103"/>
      <c r="M591" s="103"/>
      <c r="N591" s="103"/>
    </row>
    <row r="592" spans="10:14" ht="15" x14ac:dyDescent="0.25">
      <c r="J592" s="101"/>
      <c r="K592" s="104"/>
      <c r="L592" s="103"/>
      <c r="M592" s="103"/>
      <c r="N592" s="103"/>
    </row>
    <row r="593" spans="10:14" ht="15" x14ac:dyDescent="0.25">
      <c r="J593" s="101"/>
      <c r="K593" s="104"/>
      <c r="L593" s="103"/>
      <c r="M593" s="103"/>
      <c r="N593" s="103"/>
    </row>
    <row r="594" spans="10:14" ht="15" x14ac:dyDescent="0.25">
      <c r="J594" s="101"/>
      <c r="K594" s="104"/>
      <c r="L594" s="103"/>
      <c r="M594" s="103"/>
      <c r="N594" s="103"/>
    </row>
    <row r="595" spans="10:14" ht="15" x14ac:dyDescent="0.25">
      <c r="J595" s="101"/>
      <c r="K595" s="104"/>
      <c r="L595" s="103"/>
      <c r="M595" s="103"/>
      <c r="N595" s="103"/>
    </row>
    <row r="596" spans="10:14" ht="15" x14ac:dyDescent="0.25">
      <c r="J596" s="101"/>
      <c r="K596" s="104"/>
      <c r="L596" s="103"/>
      <c r="M596" s="103"/>
      <c r="N596" s="103"/>
    </row>
    <row r="597" spans="10:14" ht="15" x14ac:dyDescent="0.25">
      <c r="J597" s="101"/>
      <c r="K597" s="104"/>
      <c r="L597" s="103"/>
      <c r="M597" s="103"/>
      <c r="N597" s="103"/>
    </row>
    <row r="598" spans="10:14" ht="15" x14ac:dyDescent="0.25">
      <c r="J598" s="101"/>
      <c r="K598" s="104"/>
      <c r="L598" s="103"/>
      <c r="M598" s="103"/>
      <c r="N598" s="103"/>
    </row>
    <row r="599" spans="10:14" ht="15" x14ac:dyDescent="0.25">
      <c r="J599" s="101"/>
      <c r="K599" s="104"/>
      <c r="L599" s="103"/>
      <c r="M599" s="103"/>
      <c r="N599" s="103"/>
    </row>
    <row r="600" spans="10:14" ht="15" x14ac:dyDescent="0.25">
      <c r="J600" s="101"/>
      <c r="K600" s="104"/>
      <c r="L600" s="103"/>
      <c r="M600" s="103"/>
      <c r="N600" s="103"/>
    </row>
    <row r="601" spans="10:14" ht="15" x14ac:dyDescent="0.25">
      <c r="J601" s="101"/>
      <c r="K601" s="104"/>
      <c r="L601" s="103"/>
      <c r="M601" s="103"/>
      <c r="N601" s="103"/>
    </row>
    <row r="602" spans="10:14" ht="15" x14ac:dyDescent="0.25">
      <c r="J602" s="101"/>
      <c r="K602" s="104"/>
      <c r="L602" s="103"/>
      <c r="M602" s="103"/>
      <c r="N602" s="103"/>
    </row>
    <row r="603" spans="10:14" ht="15" x14ac:dyDescent="0.25">
      <c r="J603" s="101"/>
      <c r="K603" s="104"/>
      <c r="L603" s="103"/>
      <c r="M603" s="103"/>
      <c r="N603" s="103"/>
    </row>
    <row r="604" spans="10:14" ht="15" x14ac:dyDescent="0.25">
      <c r="J604" s="101"/>
      <c r="K604" s="104"/>
      <c r="L604" s="103"/>
      <c r="M604" s="103"/>
      <c r="N604" s="103"/>
    </row>
    <row r="605" spans="10:14" ht="15" x14ac:dyDescent="0.25">
      <c r="J605" s="101"/>
      <c r="K605" s="104"/>
      <c r="L605" s="103"/>
      <c r="M605" s="103"/>
      <c r="N605" s="103"/>
    </row>
    <row r="606" spans="10:14" ht="15" x14ac:dyDescent="0.25">
      <c r="J606" s="101"/>
      <c r="K606" s="104"/>
      <c r="L606" s="103"/>
      <c r="M606" s="103"/>
      <c r="N606" s="103"/>
    </row>
    <row r="607" spans="10:14" ht="15" x14ac:dyDescent="0.25">
      <c r="J607" s="101"/>
      <c r="K607" s="104"/>
      <c r="L607" s="103"/>
      <c r="M607" s="103"/>
      <c r="N607" s="103"/>
    </row>
    <row r="608" spans="10:14" ht="15" x14ac:dyDescent="0.25">
      <c r="J608" s="101"/>
      <c r="K608" s="104"/>
      <c r="L608" s="103"/>
      <c r="M608" s="103"/>
      <c r="N608" s="103"/>
    </row>
    <row r="609" spans="10:14" ht="15" x14ac:dyDescent="0.25">
      <c r="J609" s="101"/>
      <c r="K609" s="104"/>
      <c r="L609" s="103"/>
      <c r="M609" s="103"/>
      <c r="N609" s="103"/>
    </row>
    <row r="610" spans="10:14" ht="15" x14ac:dyDescent="0.25">
      <c r="J610" s="101"/>
      <c r="K610" s="104"/>
      <c r="L610" s="103"/>
      <c r="M610" s="103"/>
      <c r="N610" s="103"/>
    </row>
    <row r="611" spans="10:14" ht="15" x14ac:dyDescent="0.25">
      <c r="J611" s="101"/>
      <c r="K611" s="104"/>
      <c r="L611" s="103"/>
      <c r="M611" s="103"/>
      <c r="N611" s="103"/>
    </row>
    <row r="612" spans="10:14" ht="15" x14ac:dyDescent="0.25">
      <c r="J612" s="101"/>
      <c r="K612" s="104"/>
      <c r="L612" s="103"/>
      <c r="M612" s="103"/>
      <c r="N612" s="103"/>
    </row>
    <row r="613" spans="10:14" ht="15" x14ac:dyDescent="0.25">
      <c r="J613" s="101"/>
      <c r="K613" s="104"/>
      <c r="L613" s="103"/>
      <c r="M613" s="103"/>
      <c r="N613" s="103"/>
    </row>
    <row r="614" spans="10:14" ht="15" x14ac:dyDescent="0.25">
      <c r="J614" s="101"/>
      <c r="K614" s="104"/>
      <c r="L614" s="103"/>
      <c r="M614" s="103"/>
      <c r="N614" s="103"/>
    </row>
    <row r="615" spans="10:14" ht="15" x14ac:dyDescent="0.25">
      <c r="J615" s="101"/>
      <c r="K615" s="104"/>
      <c r="L615" s="103"/>
      <c r="M615" s="103"/>
      <c r="N615" s="103"/>
    </row>
    <row r="616" spans="10:14" ht="15" x14ac:dyDescent="0.25">
      <c r="J616" s="101"/>
      <c r="K616" s="104"/>
      <c r="L616" s="103"/>
      <c r="M616" s="103"/>
      <c r="N616" s="103"/>
    </row>
    <row r="617" spans="10:14" ht="15" x14ac:dyDescent="0.25">
      <c r="J617" s="101"/>
      <c r="K617" s="104"/>
      <c r="L617" s="103"/>
      <c r="M617" s="103"/>
      <c r="N617" s="103"/>
    </row>
    <row r="618" spans="10:14" ht="15" x14ac:dyDescent="0.25">
      <c r="J618" s="101"/>
      <c r="K618" s="104"/>
      <c r="L618" s="103"/>
      <c r="M618" s="103"/>
      <c r="N618" s="103"/>
    </row>
    <row r="619" spans="10:14" ht="15" x14ac:dyDescent="0.25">
      <c r="J619" s="101"/>
      <c r="K619" s="104"/>
      <c r="L619" s="103"/>
      <c r="M619" s="103"/>
      <c r="N619" s="103"/>
    </row>
    <row r="620" spans="10:14" ht="15" x14ac:dyDescent="0.25">
      <c r="J620" s="101"/>
      <c r="K620" s="104"/>
      <c r="L620" s="103"/>
      <c r="M620" s="103"/>
      <c r="N620" s="103"/>
    </row>
    <row r="621" spans="10:14" ht="15" x14ac:dyDescent="0.25">
      <c r="J621" s="101"/>
      <c r="K621" s="104"/>
      <c r="L621" s="103"/>
      <c r="M621" s="103"/>
      <c r="N621" s="103"/>
    </row>
  </sheetData>
  <sortState ref="A52:M58">
    <sortCondition descending="1" ref="L52:L56"/>
  </sortState>
  <mergeCells count="1">
    <mergeCell ref="A4:K4"/>
  </mergeCells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2"/>
  <sheetViews>
    <sheetView zoomScaleNormal="100" workbookViewId="0">
      <selection activeCell="A3" sqref="A3:K3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6384" width="9.140625" style="5"/>
  </cols>
  <sheetData>
    <row r="2" spans="1:11" x14ac:dyDescent="0.2">
      <c r="A2" s="7" t="s">
        <v>29</v>
      </c>
    </row>
    <row r="3" spans="1:11" ht="18" x14ac:dyDescent="0.25">
      <c r="A3" s="134" t="s">
        <v>153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18" x14ac:dyDescent="0.25">
      <c r="A4" s="111"/>
      <c r="B4" s="111"/>
      <c r="C4" s="111"/>
      <c r="D4" s="111"/>
      <c r="E4" s="44"/>
      <c r="F4" s="111"/>
      <c r="G4" s="111"/>
      <c r="H4" s="111"/>
      <c r="I4" s="111"/>
      <c r="J4" s="111"/>
      <c r="K4" s="111"/>
    </row>
    <row r="5" spans="1:11" ht="37.5" customHeight="1" x14ac:dyDescent="0.2">
      <c r="A5" s="25"/>
      <c r="B5" s="26" t="s">
        <v>1</v>
      </c>
      <c r="C5" s="27" t="s">
        <v>2</v>
      </c>
      <c r="D5" s="43" t="s">
        <v>15</v>
      </c>
      <c r="E5" s="28" t="s">
        <v>10</v>
      </c>
      <c r="F5" s="28" t="s">
        <v>9</v>
      </c>
      <c r="G5" s="29" t="s">
        <v>4</v>
      </c>
      <c r="H5" s="30" t="s">
        <v>3</v>
      </c>
      <c r="I5" s="30" t="s">
        <v>5</v>
      </c>
      <c r="J5" s="27" t="s">
        <v>6</v>
      </c>
      <c r="K5" s="29" t="s">
        <v>8</v>
      </c>
    </row>
    <row r="6" spans="1:11" ht="14.25" customHeight="1" x14ac:dyDescent="0.2">
      <c r="A6" s="19"/>
      <c r="B6" s="20"/>
      <c r="C6" s="21"/>
      <c r="D6" s="21"/>
      <c r="E6" s="45"/>
      <c r="F6" s="22"/>
      <c r="G6" s="23"/>
      <c r="H6" s="24"/>
      <c r="I6" s="24"/>
      <c r="J6" s="21"/>
      <c r="K6" s="23"/>
    </row>
    <row r="7" spans="1:11" ht="15" x14ac:dyDescent="0.25">
      <c r="A7" s="8"/>
      <c r="B7" s="17"/>
      <c r="C7" s="8"/>
      <c r="D7" s="41"/>
      <c r="E7" s="46"/>
      <c r="F7" s="13"/>
      <c r="G7" s="10"/>
      <c r="H7" s="12"/>
      <c r="I7" s="33"/>
      <c r="J7" s="8"/>
      <c r="K7" s="10"/>
    </row>
    <row r="8" spans="1:11" ht="15" x14ac:dyDescent="0.25">
      <c r="A8" s="8"/>
      <c r="B8" s="17" t="s">
        <v>13</v>
      </c>
      <c r="C8" s="8"/>
      <c r="D8" s="8"/>
      <c r="E8" s="46"/>
      <c r="F8" s="13"/>
      <c r="G8" s="10"/>
      <c r="H8" s="12"/>
      <c r="I8" s="33"/>
      <c r="J8" s="8"/>
      <c r="K8" s="10"/>
    </row>
    <row r="9" spans="1:11" ht="15" x14ac:dyDescent="0.25">
      <c r="A9" s="8">
        <v>1</v>
      </c>
      <c r="B9" s="9" t="s">
        <v>67</v>
      </c>
      <c r="C9" s="48" t="s">
        <v>33</v>
      </c>
      <c r="D9" s="48">
        <v>6.4699074074074069E-3</v>
      </c>
      <c r="E9" s="48">
        <v>2.9328703703703704E-2</v>
      </c>
      <c r="F9" s="31">
        <v>4.2442129629629628E-2</v>
      </c>
      <c r="G9" s="10">
        <v>100</v>
      </c>
      <c r="H9" s="12">
        <v>98.2</v>
      </c>
      <c r="I9" s="11">
        <f>(G9+H9)/2</f>
        <v>99.1</v>
      </c>
      <c r="J9" s="8" t="s">
        <v>26</v>
      </c>
      <c r="K9" s="10">
        <v>1</v>
      </c>
    </row>
    <row r="10" spans="1:11" ht="15" x14ac:dyDescent="0.25">
      <c r="A10" s="8">
        <v>2</v>
      </c>
      <c r="B10" s="9" t="s">
        <v>103</v>
      </c>
      <c r="C10" s="8" t="s">
        <v>33</v>
      </c>
      <c r="D10" s="48">
        <v>6.7013888888888887E-3</v>
      </c>
      <c r="E10" s="48">
        <v>2.9444444444444443E-2</v>
      </c>
      <c r="F10" s="31">
        <v>4.2592592592592592E-2</v>
      </c>
      <c r="G10" s="10">
        <v>99</v>
      </c>
      <c r="H10" s="12">
        <v>97.8</v>
      </c>
      <c r="I10" s="11">
        <f>(G10+H10)/2</f>
        <v>98.4</v>
      </c>
      <c r="J10" s="8" t="s">
        <v>84</v>
      </c>
      <c r="K10" s="10">
        <v>1</v>
      </c>
    </row>
    <row r="11" spans="1:11" ht="15" x14ac:dyDescent="0.25">
      <c r="A11" s="8">
        <v>3</v>
      </c>
      <c r="B11" s="9" t="s">
        <v>93</v>
      </c>
      <c r="C11" s="8" t="s">
        <v>0</v>
      </c>
      <c r="D11" s="48">
        <v>7.6504629629629631E-3</v>
      </c>
      <c r="E11" s="48">
        <v>2.9398148148148149E-2</v>
      </c>
      <c r="F11" s="31">
        <v>4.5856481481481477E-2</v>
      </c>
      <c r="G11" s="10">
        <v>98</v>
      </c>
      <c r="H11" s="12">
        <v>90.9</v>
      </c>
      <c r="I11" s="11">
        <f>(G11+H11)/2</f>
        <v>94.45</v>
      </c>
      <c r="J11" s="8" t="s">
        <v>20</v>
      </c>
      <c r="K11" s="10">
        <v>1</v>
      </c>
    </row>
    <row r="12" spans="1:11" ht="15" x14ac:dyDescent="0.25">
      <c r="A12" s="8">
        <v>4</v>
      </c>
      <c r="B12" s="9" t="s">
        <v>160</v>
      </c>
      <c r="C12" s="8" t="s">
        <v>74</v>
      </c>
      <c r="D12" s="48">
        <v>8.1018518518518514E-3</v>
      </c>
      <c r="E12" s="48">
        <v>3.2048611111111111E-2</v>
      </c>
      <c r="F12" s="31">
        <v>4.6307870370370374E-2</v>
      </c>
      <c r="G12" s="10">
        <v>97</v>
      </c>
      <c r="H12" s="12">
        <v>90</v>
      </c>
      <c r="I12" s="11">
        <f>(G12+H12)/2</f>
        <v>93.5</v>
      </c>
      <c r="J12" s="8" t="s">
        <v>161</v>
      </c>
      <c r="K12" s="10">
        <v>2</v>
      </c>
    </row>
    <row r="13" spans="1:11" ht="15" x14ac:dyDescent="0.25">
      <c r="A13" s="8">
        <v>5</v>
      </c>
      <c r="B13" s="9" t="s">
        <v>75</v>
      </c>
      <c r="C13" s="8" t="s">
        <v>74</v>
      </c>
      <c r="D13" s="48">
        <v>9.1203703703703707E-3</v>
      </c>
      <c r="E13" s="48">
        <v>3.1481481481481485E-2</v>
      </c>
      <c r="F13" s="31">
        <v>4.6828703703703706E-2</v>
      </c>
      <c r="G13" s="10">
        <v>96</v>
      </c>
      <c r="H13" s="12">
        <v>89</v>
      </c>
      <c r="I13" s="11">
        <f>(G13+H13)/2</f>
        <v>92.5</v>
      </c>
      <c r="J13" s="8" t="s">
        <v>7</v>
      </c>
      <c r="K13" s="10">
        <v>1</v>
      </c>
    </row>
    <row r="14" spans="1:11" ht="15" x14ac:dyDescent="0.25">
      <c r="A14" s="8">
        <v>6</v>
      </c>
      <c r="B14" s="9" t="s">
        <v>139</v>
      </c>
      <c r="C14" s="8" t="s">
        <v>24</v>
      </c>
      <c r="D14" s="48">
        <v>8.217592592592594E-3</v>
      </c>
      <c r="E14" s="48">
        <v>2.9942129629629628E-2</v>
      </c>
      <c r="F14" s="31">
        <v>4.6886574074074074E-2</v>
      </c>
      <c r="G14" s="10">
        <v>95</v>
      </c>
      <c r="H14" s="12">
        <v>88.9</v>
      </c>
      <c r="I14" s="11">
        <f t="shared" ref="I14:I39" si="0">(G14+H14)/2</f>
        <v>91.95</v>
      </c>
      <c r="J14" s="8" t="s">
        <v>7</v>
      </c>
      <c r="K14" s="10">
        <v>2</v>
      </c>
    </row>
    <row r="15" spans="1:11" ht="15" x14ac:dyDescent="0.25">
      <c r="A15" s="8">
        <v>7</v>
      </c>
      <c r="B15" s="9" t="s">
        <v>85</v>
      </c>
      <c r="C15" s="8" t="s">
        <v>12</v>
      </c>
      <c r="D15" s="48">
        <v>8.3912037037037045E-3</v>
      </c>
      <c r="E15" s="48">
        <v>3.1377314814814809E-2</v>
      </c>
      <c r="F15" s="31">
        <v>4.7164351851851853E-2</v>
      </c>
      <c r="G15" s="10">
        <v>94</v>
      </c>
      <c r="H15" s="12">
        <v>88.3</v>
      </c>
      <c r="I15" s="11">
        <f>(G15+H15)/2</f>
        <v>91.15</v>
      </c>
      <c r="J15" s="8" t="s">
        <v>20</v>
      </c>
      <c r="K15" s="10">
        <v>2</v>
      </c>
    </row>
    <row r="16" spans="1:11" ht="15" x14ac:dyDescent="0.25">
      <c r="A16" s="8">
        <v>8</v>
      </c>
      <c r="B16" s="9" t="s">
        <v>63</v>
      </c>
      <c r="C16" s="8" t="s">
        <v>12</v>
      </c>
      <c r="D16" s="48">
        <v>8.6458333333333335E-3</v>
      </c>
      <c r="E16" s="48">
        <v>3.1458333333333331E-2</v>
      </c>
      <c r="F16" s="31">
        <v>4.7175925925925927E-2</v>
      </c>
      <c r="G16" s="10">
        <v>93</v>
      </c>
      <c r="H16" s="12">
        <v>88.3</v>
      </c>
      <c r="I16" s="11">
        <f t="shared" ref="I16" si="1">(G16+H16)/2</f>
        <v>90.65</v>
      </c>
      <c r="J16" s="8" t="s">
        <v>84</v>
      </c>
      <c r="K16" s="10">
        <v>2</v>
      </c>
    </row>
    <row r="17" spans="1:11" ht="15" x14ac:dyDescent="0.25">
      <c r="A17" s="8">
        <v>9</v>
      </c>
      <c r="B17" s="9" t="s">
        <v>81</v>
      </c>
      <c r="C17" s="8" t="s">
        <v>74</v>
      </c>
      <c r="D17" s="48">
        <v>8.6342592592592599E-3</v>
      </c>
      <c r="E17" s="48">
        <v>3.1574074074074074E-2</v>
      </c>
      <c r="F17" s="31">
        <v>4.7233796296296295E-2</v>
      </c>
      <c r="G17" s="10">
        <v>92</v>
      </c>
      <c r="H17" s="12">
        <v>88.2</v>
      </c>
      <c r="I17" s="11">
        <f>(G17+H17)/2</f>
        <v>90.1</v>
      </c>
      <c r="J17" s="8" t="s">
        <v>83</v>
      </c>
      <c r="K17" s="10">
        <v>1</v>
      </c>
    </row>
    <row r="18" spans="1:11" ht="15" x14ac:dyDescent="0.25">
      <c r="A18" s="8">
        <v>10</v>
      </c>
      <c r="B18" s="9" t="s">
        <v>35</v>
      </c>
      <c r="C18" s="8" t="s">
        <v>12</v>
      </c>
      <c r="D18" s="48">
        <v>9.0740740740740729E-3</v>
      </c>
      <c r="E18" s="48">
        <v>3.1631944444444442E-2</v>
      </c>
      <c r="F18" s="31">
        <v>4.7303240740740743E-2</v>
      </c>
      <c r="G18" s="10">
        <v>91</v>
      </c>
      <c r="H18" s="12">
        <v>88.1</v>
      </c>
      <c r="I18" s="11">
        <f t="shared" ref="I18:I20" si="2">(G18+H18)/2</f>
        <v>89.55</v>
      </c>
      <c r="J18" s="8" t="s">
        <v>84</v>
      </c>
      <c r="K18" s="10">
        <v>3</v>
      </c>
    </row>
    <row r="19" spans="1:11" ht="13.5" customHeight="1" x14ac:dyDescent="0.25">
      <c r="A19" s="8">
        <v>11</v>
      </c>
      <c r="B19" s="9" t="s">
        <v>162</v>
      </c>
      <c r="C19" s="8" t="s">
        <v>25</v>
      </c>
      <c r="D19" s="48">
        <v>8.9930555555555545E-3</v>
      </c>
      <c r="E19" s="48">
        <v>3.1655092592592596E-2</v>
      </c>
      <c r="F19" s="31">
        <v>4.7442129629629626E-2</v>
      </c>
      <c r="G19" s="10">
        <v>90</v>
      </c>
      <c r="H19" s="12">
        <v>87.8</v>
      </c>
      <c r="I19" s="11">
        <f t="shared" si="2"/>
        <v>88.9</v>
      </c>
      <c r="J19" s="8" t="s">
        <v>7</v>
      </c>
      <c r="K19" s="10">
        <v>3</v>
      </c>
    </row>
    <row r="20" spans="1:11" ht="15" x14ac:dyDescent="0.25">
      <c r="A20" s="8">
        <v>12</v>
      </c>
      <c r="B20" s="9" t="s">
        <v>86</v>
      </c>
      <c r="C20" s="8" t="s">
        <v>24</v>
      </c>
      <c r="D20" s="48">
        <v>9.1898148148148139E-3</v>
      </c>
      <c r="E20" s="48">
        <v>3.1655092592592596E-2</v>
      </c>
      <c r="F20" s="31">
        <v>4.7928240740740737E-2</v>
      </c>
      <c r="G20" s="10">
        <v>89</v>
      </c>
      <c r="H20" s="12">
        <v>86.9</v>
      </c>
      <c r="I20" s="11">
        <f t="shared" si="2"/>
        <v>87.95</v>
      </c>
      <c r="J20" s="8" t="s">
        <v>7</v>
      </c>
      <c r="K20" s="10">
        <v>4</v>
      </c>
    </row>
    <row r="21" spans="1:11" ht="15" x14ac:dyDescent="0.25">
      <c r="A21" s="8">
        <v>13</v>
      </c>
      <c r="B21" s="9" t="s">
        <v>32</v>
      </c>
      <c r="C21" s="8" t="s">
        <v>12</v>
      </c>
      <c r="D21" s="48">
        <v>7.6157407407407415E-3</v>
      </c>
      <c r="E21" s="48">
        <v>3.172453703703703E-2</v>
      </c>
      <c r="F21" s="32">
        <v>4.8622685185185179E-2</v>
      </c>
      <c r="G21" s="10">
        <v>88</v>
      </c>
      <c r="H21" s="12">
        <v>85.7</v>
      </c>
      <c r="I21" s="11">
        <f t="shared" si="0"/>
        <v>86.85</v>
      </c>
      <c r="J21" s="8" t="s">
        <v>20</v>
      </c>
      <c r="K21" s="10">
        <v>3</v>
      </c>
    </row>
    <row r="22" spans="1:11" ht="15" x14ac:dyDescent="0.25">
      <c r="A22" s="8">
        <v>14</v>
      </c>
      <c r="B22" s="9" t="s">
        <v>27</v>
      </c>
      <c r="C22" s="8" t="s">
        <v>18</v>
      </c>
      <c r="D22" s="48">
        <v>8.726851851851852E-3</v>
      </c>
      <c r="E22" s="48">
        <v>3.1493055555555559E-2</v>
      </c>
      <c r="F22" s="31">
        <v>4.9768518518518517E-2</v>
      </c>
      <c r="G22" s="10">
        <v>87</v>
      </c>
      <c r="H22" s="12">
        <v>83.7</v>
      </c>
      <c r="I22" s="11">
        <f>(G22+H22)/2</f>
        <v>85.35</v>
      </c>
      <c r="J22" s="8" t="s">
        <v>7</v>
      </c>
      <c r="K22" s="10">
        <v>5</v>
      </c>
    </row>
    <row r="23" spans="1:11" ht="15" x14ac:dyDescent="0.25">
      <c r="A23" s="8">
        <v>15</v>
      </c>
      <c r="B23" s="9" t="s">
        <v>41</v>
      </c>
      <c r="C23" s="8" t="s">
        <v>24</v>
      </c>
      <c r="D23" s="48">
        <v>8.0902777777777778E-3</v>
      </c>
      <c r="E23" s="48">
        <v>3.1400462962962963E-2</v>
      </c>
      <c r="F23" s="31">
        <v>5.0266203703703709E-2</v>
      </c>
      <c r="G23" s="10">
        <v>86</v>
      </c>
      <c r="H23" s="12">
        <v>82.9</v>
      </c>
      <c r="I23" s="11">
        <f t="shared" ref="I23" si="3">(G23+H23)/2</f>
        <v>84.45</v>
      </c>
      <c r="J23" s="8" t="s">
        <v>7</v>
      </c>
      <c r="K23" s="10">
        <v>6</v>
      </c>
    </row>
    <row r="24" spans="1:11" ht="15" x14ac:dyDescent="0.25">
      <c r="A24" s="8">
        <v>16</v>
      </c>
      <c r="B24" s="9" t="s">
        <v>163</v>
      </c>
      <c r="C24" s="8" t="s">
        <v>12</v>
      </c>
      <c r="D24" s="48">
        <v>9.479166666666667E-3</v>
      </c>
      <c r="E24" s="48">
        <v>3.4027777777777775E-2</v>
      </c>
      <c r="F24" s="31">
        <v>5.0266203703703709E-2</v>
      </c>
      <c r="G24" s="10">
        <v>85</v>
      </c>
      <c r="H24" s="12">
        <v>82.9</v>
      </c>
      <c r="I24" s="11">
        <f>(G24+H24)/2</f>
        <v>83.95</v>
      </c>
      <c r="J24" s="8" t="s">
        <v>20</v>
      </c>
      <c r="K24" s="10">
        <v>4</v>
      </c>
    </row>
    <row r="25" spans="1:11" ht="15" x14ac:dyDescent="0.25">
      <c r="A25" s="8">
        <v>17</v>
      </c>
      <c r="B25" s="9" t="s">
        <v>59</v>
      </c>
      <c r="C25" s="8" t="s">
        <v>18</v>
      </c>
      <c r="D25" s="48">
        <v>8.4722222222222213E-3</v>
      </c>
      <c r="E25" s="48">
        <v>3.1597222222222221E-2</v>
      </c>
      <c r="F25" s="31">
        <v>5.0601851851851849E-2</v>
      </c>
      <c r="G25" s="10">
        <v>84</v>
      </c>
      <c r="H25" s="12">
        <v>82.3</v>
      </c>
      <c r="I25" s="11">
        <f>(G25+H25)/2</f>
        <v>83.15</v>
      </c>
      <c r="J25" s="8" t="s">
        <v>83</v>
      </c>
      <c r="K25" s="10">
        <v>2</v>
      </c>
    </row>
    <row r="26" spans="1:11" ht="15.75" customHeight="1" x14ac:dyDescent="0.25">
      <c r="A26" s="8">
        <v>18</v>
      </c>
      <c r="B26" s="9" t="s">
        <v>43</v>
      </c>
      <c r="C26" s="8" t="s">
        <v>24</v>
      </c>
      <c r="D26" s="48">
        <v>8.2986111111111108E-3</v>
      </c>
      <c r="E26" s="48">
        <v>3.3645833333333333E-2</v>
      </c>
      <c r="F26" s="32">
        <v>5.3275462962962962E-2</v>
      </c>
      <c r="G26" s="10">
        <v>83</v>
      </c>
      <c r="H26" s="12">
        <v>78.2</v>
      </c>
      <c r="I26" s="11">
        <f t="shared" ref="I26:I27" si="4">(G26+H26)/2</f>
        <v>80.599999999999994</v>
      </c>
      <c r="J26" s="8" t="s">
        <v>7</v>
      </c>
      <c r="K26" s="10">
        <v>7</v>
      </c>
    </row>
    <row r="27" spans="1:11" ht="15" x14ac:dyDescent="0.25">
      <c r="A27" s="8">
        <v>19</v>
      </c>
      <c r="B27" s="9" t="s">
        <v>39</v>
      </c>
      <c r="C27" s="8" t="s">
        <v>0</v>
      </c>
      <c r="D27" s="48">
        <v>1.0208333333333333E-2</v>
      </c>
      <c r="E27" s="48">
        <v>3.6319444444444439E-2</v>
      </c>
      <c r="F27" s="31">
        <v>5.3622685185185183E-2</v>
      </c>
      <c r="G27" s="10">
        <v>82</v>
      </c>
      <c r="H27" s="12">
        <v>77.7</v>
      </c>
      <c r="I27" s="11">
        <f t="shared" si="4"/>
        <v>79.849999999999994</v>
      </c>
      <c r="J27" s="8" t="s">
        <v>7</v>
      </c>
      <c r="K27" s="10">
        <v>8</v>
      </c>
    </row>
    <row r="28" spans="1:11" ht="15" x14ac:dyDescent="0.25">
      <c r="A28" s="8">
        <v>20</v>
      </c>
      <c r="B28" s="9" t="s">
        <v>164</v>
      </c>
      <c r="C28" s="8" t="s">
        <v>74</v>
      </c>
      <c r="D28" s="48">
        <v>1.4305555555555557E-2</v>
      </c>
      <c r="E28" s="48">
        <v>3.9629629629629633E-2</v>
      </c>
      <c r="F28" s="31">
        <v>5.3692129629629631E-2</v>
      </c>
      <c r="G28" s="10">
        <v>81</v>
      </c>
      <c r="H28" s="12">
        <v>77.599999999999994</v>
      </c>
      <c r="I28" s="11">
        <f t="shared" si="0"/>
        <v>79.3</v>
      </c>
      <c r="J28" s="8" t="s">
        <v>20</v>
      </c>
      <c r="K28" s="10">
        <v>5</v>
      </c>
    </row>
    <row r="29" spans="1:11" ht="15.75" customHeight="1" x14ac:dyDescent="0.25">
      <c r="A29" s="8">
        <v>21</v>
      </c>
      <c r="B29" s="9" t="s">
        <v>40</v>
      </c>
      <c r="C29" s="8" t="s">
        <v>138</v>
      </c>
      <c r="D29" s="48">
        <v>9.6990740740740735E-3</v>
      </c>
      <c r="E29" s="48">
        <v>3.6608796296296299E-2</v>
      </c>
      <c r="F29" s="32">
        <v>5.409722222222222E-2</v>
      </c>
      <c r="G29" s="10">
        <v>80</v>
      </c>
      <c r="H29" s="12">
        <v>77</v>
      </c>
      <c r="I29" s="11">
        <f t="shared" si="0"/>
        <v>78.5</v>
      </c>
      <c r="J29" s="8" t="s">
        <v>20</v>
      </c>
      <c r="K29" s="10">
        <v>6</v>
      </c>
    </row>
    <row r="30" spans="1:11" ht="15" x14ac:dyDescent="0.25">
      <c r="A30" s="8">
        <v>22</v>
      </c>
      <c r="B30" s="9" t="s">
        <v>130</v>
      </c>
      <c r="C30" s="8" t="s">
        <v>24</v>
      </c>
      <c r="D30" s="48">
        <v>1.1435185185185185E-2</v>
      </c>
      <c r="E30" s="48">
        <v>3.664351851851852E-2</v>
      </c>
      <c r="F30" s="31">
        <v>5.4328703703703705E-2</v>
      </c>
      <c r="G30" s="10">
        <v>79</v>
      </c>
      <c r="H30" s="12">
        <v>76.7</v>
      </c>
      <c r="I30" s="11">
        <f t="shared" si="0"/>
        <v>77.849999999999994</v>
      </c>
      <c r="J30" s="8" t="s">
        <v>11</v>
      </c>
      <c r="K30" s="10">
        <v>1</v>
      </c>
    </row>
    <row r="31" spans="1:11" ht="15.75" customHeight="1" x14ac:dyDescent="0.25">
      <c r="A31" s="8">
        <v>23</v>
      </c>
      <c r="B31" s="9" t="s">
        <v>31</v>
      </c>
      <c r="C31" s="8" t="s">
        <v>18</v>
      </c>
      <c r="D31" s="48">
        <v>1.1967592592592592E-2</v>
      </c>
      <c r="E31" s="48">
        <v>3.6423611111111115E-2</v>
      </c>
      <c r="F31" s="32">
        <v>5.5567129629629626E-2</v>
      </c>
      <c r="G31" s="10">
        <v>78</v>
      </c>
      <c r="H31" s="12">
        <v>75</v>
      </c>
      <c r="I31" s="11">
        <f t="shared" ref="I31:I32" si="5">(G31+H31)/2</f>
        <v>76.5</v>
      </c>
      <c r="J31" s="8" t="s">
        <v>7</v>
      </c>
      <c r="K31" s="10">
        <v>9</v>
      </c>
    </row>
    <row r="32" spans="1:11" ht="15.75" customHeight="1" x14ac:dyDescent="0.25">
      <c r="A32" s="8">
        <v>24</v>
      </c>
      <c r="B32" s="9" t="s">
        <v>107</v>
      </c>
      <c r="C32" s="8" t="s">
        <v>25</v>
      </c>
      <c r="D32" s="48">
        <v>9.6064814814814815E-3</v>
      </c>
      <c r="E32" s="48">
        <v>3.7291666666666667E-2</v>
      </c>
      <c r="F32" s="32">
        <v>5.5787037037037031E-2</v>
      </c>
      <c r="G32" s="10">
        <v>77</v>
      </c>
      <c r="H32" s="12">
        <v>74.7</v>
      </c>
      <c r="I32" s="11">
        <f t="shared" si="5"/>
        <v>75.849999999999994</v>
      </c>
      <c r="J32" s="8" t="s">
        <v>37</v>
      </c>
      <c r="K32" s="10">
        <v>3</v>
      </c>
    </row>
    <row r="33" spans="1:11" ht="15.75" customHeight="1" x14ac:dyDescent="0.25">
      <c r="A33" s="8">
        <v>25</v>
      </c>
      <c r="B33" s="9" t="s">
        <v>165</v>
      </c>
      <c r="C33" s="8" t="s">
        <v>122</v>
      </c>
      <c r="D33" s="48">
        <v>1.0625000000000001E-2</v>
      </c>
      <c r="E33" s="48">
        <v>3.6550925925925924E-2</v>
      </c>
      <c r="F33" s="32">
        <v>5.6273148148148149E-2</v>
      </c>
      <c r="G33" s="10">
        <v>76</v>
      </c>
      <c r="H33" s="12">
        <v>74</v>
      </c>
      <c r="I33" s="11">
        <f t="shared" si="0"/>
        <v>75</v>
      </c>
      <c r="J33" s="8" t="s">
        <v>22</v>
      </c>
      <c r="K33" s="10">
        <v>1</v>
      </c>
    </row>
    <row r="34" spans="1:11" ht="15" x14ac:dyDescent="0.25">
      <c r="A34" s="8">
        <v>26</v>
      </c>
      <c r="B34" s="9" t="s">
        <v>166</v>
      </c>
      <c r="C34" s="8" t="s">
        <v>18</v>
      </c>
      <c r="D34" s="48">
        <v>1.1863425925925925E-2</v>
      </c>
      <c r="E34" s="48">
        <v>3.6990740740740741E-2</v>
      </c>
      <c r="F34" s="32">
        <v>5.6597222222222222E-2</v>
      </c>
      <c r="G34" s="10">
        <v>75</v>
      </c>
      <c r="H34" s="12">
        <v>73.599999999999994</v>
      </c>
      <c r="I34" s="11">
        <f>(G34+H34)/2</f>
        <v>74.3</v>
      </c>
      <c r="J34" s="8" t="s">
        <v>11</v>
      </c>
      <c r="K34" s="10">
        <v>2</v>
      </c>
    </row>
    <row r="35" spans="1:11" ht="15.75" customHeight="1" x14ac:dyDescent="0.25">
      <c r="A35" s="8">
        <v>27</v>
      </c>
      <c r="B35" s="9" t="s">
        <v>69</v>
      </c>
      <c r="C35" s="8" t="s">
        <v>24</v>
      </c>
      <c r="D35" s="48">
        <v>1.1805555555555555E-2</v>
      </c>
      <c r="E35" s="48">
        <v>3.6481481481481483E-2</v>
      </c>
      <c r="F35" s="32">
        <v>5.7881944444444444E-2</v>
      </c>
      <c r="G35" s="10">
        <v>74</v>
      </c>
      <c r="H35" s="12">
        <v>72</v>
      </c>
      <c r="I35" s="11">
        <f t="shared" ref="I35:I37" si="6">(G35+H35)/2</f>
        <v>73</v>
      </c>
      <c r="J35" s="8" t="s">
        <v>20</v>
      </c>
      <c r="K35" s="10">
        <v>7</v>
      </c>
    </row>
    <row r="36" spans="1:11" ht="15.75" customHeight="1" x14ac:dyDescent="0.25">
      <c r="A36" s="8">
        <v>28</v>
      </c>
      <c r="B36" s="9" t="s">
        <v>36</v>
      </c>
      <c r="C36" s="8" t="s">
        <v>18</v>
      </c>
      <c r="D36" s="48">
        <v>1.1840277777777778E-2</v>
      </c>
      <c r="E36" s="48">
        <v>3.9780092592592589E-2</v>
      </c>
      <c r="F36" s="32">
        <v>5.8472222222222224E-2</v>
      </c>
      <c r="G36" s="10">
        <v>73</v>
      </c>
      <c r="H36" s="12">
        <v>71.3</v>
      </c>
      <c r="I36" s="11">
        <f t="shared" si="6"/>
        <v>72.150000000000006</v>
      </c>
      <c r="J36" s="8" t="s">
        <v>92</v>
      </c>
      <c r="K36" s="10">
        <v>1</v>
      </c>
    </row>
    <row r="37" spans="1:11" ht="15.75" customHeight="1" x14ac:dyDescent="0.25">
      <c r="A37" s="8">
        <v>29</v>
      </c>
      <c r="B37" s="9" t="s">
        <v>30</v>
      </c>
      <c r="C37" s="8" t="s">
        <v>18</v>
      </c>
      <c r="D37" s="48">
        <v>1.3877314814814815E-2</v>
      </c>
      <c r="E37" s="48">
        <v>3.9768518518518516E-2</v>
      </c>
      <c r="F37" s="32">
        <v>5.8483796296296298E-2</v>
      </c>
      <c r="G37" s="10">
        <v>72</v>
      </c>
      <c r="H37" s="12">
        <v>71.2</v>
      </c>
      <c r="I37" s="11">
        <f t="shared" si="6"/>
        <v>71.599999999999994</v>
      </c>
      <c r="J37" s="8" t="s">
        <v>83</v>
      </c>
      <c r="K37" s="10">
        <v>3</v>
      </c>
    </row>
    <row r="38" spans="1:11" ht="15.75" customHeight="1" x14ac:dyDescent="0.25">
      <c r="A38" s="8">
        <v>30</v>
      </c>
      <c r="B38" s="9" t="s">
        <v>89</v>
      </c>
      <c r="C38" s="8" t="s">
        <v>74</v>
      </c>
      <c r="D38" s="48">
        <v>1.1655092592592594E-2</v>
      </c>
      <c r="E38" s="48">
        <v>3.8067129629629631E-2</v>
      </c>
      <c r="F38" s="32">
        <v>6.1539351851851852E-2</v>
      </c>
      <c r="G38" s="10">
        <v>71</v>
      </c>
      <c r="H38" s="12">
        <v>67.7</v>
      </c>
      <c r="I38" s="11">
        <f t="shared" ref="I38" si="7">(G38+H38)/2</f>
        <v>69.349999999999994</v>
      </c>
      <c r="J38" s="8" t="s">
        <v>7</v>
      </c>
      <c r="K38" s="10">
        <v>10</v>
      </c>
    </row>
    <row r="39" spans="1:11" ht="15.75" customHeight="1" x14ac:dyDescent="0.25">
      <c r="A39" s="8">
        <v>31</v>
      </c>
      <c r="B39" s="9" t="s">
        <v>167</v>
      </c>
      <c r="C39" s="8" t="s">
        <v>18</v>
      </c>
      <c r="D39" s="48">
        <v>1.1296296296296296E-2</v>
      </c>
      <c r="E39" s="48">
        <v>3.6793981481481483E-2</v>
      </c>
      <c r="F39" s="32">
        <v>6.1539351851851852E-2</v>
      </c>
      <c r="G39" s="10">
        <v>70</v>
      </c>
      <c r="H39" s="12">
        <v>67.7</v>
      </c>
      <c r="I39" s="11">
        <f t="shared" si="0"/>
        <v>68.849999999999994</v>
      </c>
      <c r="J39" s="8" t="s">
        <v>22</v>
      </c>
      <c r="K39" s="10">
        <v>2</v>
      </c>
    </row>
    <row r="40" spans="1:11" ht="15.75" customHeight="1" x14ac:dyDescent="0.25">
      <c r="A40" s="8">
        <v>32</v>
      </c>
      <c r="B40" s="9" t="s">
        <v>168</v>
      </c>
      <c r="C40" s="8" t="s">
        <v>74</v>
      </c>
      <c r="D40" s="48">
        <v>9.7106481481481471E-3</v>
      </c>
      <c r="E40" s="48">
        <v>3.4050925925925922E-2</v>
      </c>
      <c r="F40" s="32" t="s">
        <v>44</v>
      </c>
      <c r="G40" s="10"/>
      <c r="H40" s="12"/>
      <c r="I40" s="11"/>
      <c r="J40" s="8" t="s">
        <v>19</v>
      </c>
      <c r="K40" s="10"/>
    </row>
    <row r="41" spans="1:11" ht="15.75" customHeight="1" x14ac:dyDescent="0.25">
      <c r="A41" s="8">
        <v>33</v>
      </c>
      <c r="B41" s="9" t="s">
        <v>169</v>
      </c>
      <c r="C41" s="8" t="s">
        <v>12</v>
      </c>
      <c r="D41" s="48">
        <v>1.0405092592592593E-2</v>
      </c>
      <c r="E41" s="48"/>
      <c r="F41" s="32" t="s">
        <v>44</v>
      </c>
      <c r="G41" s="10"/>
      <c r="H41" s="12"/>
      <c r="I41" s="11"/>
      <c r="J41" s="8" t="s">
        <v>7</v>
      </c>
      <c r="K41" s="10"/>
    </row>
    <row r="42" spans="1:11" ht="15" x14ac:dyDescent="0.25">
      <c r="A42" s="8"/>
      <c r="B42" s="9"/>
      <c r="C42" s="8"/>
      <c r="D42" s="95"/>
      <c r="E42" s="94"/>
      <c r="F42" s="95"/>
      <c r="G42" s="10"/>
      <c r="H42" s="12"/>
      <c r="I42" s="11"/>
      <c r="J42" s="8"/>
      <c r="K42" s="10"/>
    </row>
    <row r="43" spans="1:11" ht="15" x14ac:dyDescent="0.25">
      <c r="A43" s="8"/>
      <c r="B43" s="17" t="s">
        <v>16</v>
      </c>
      <c r="D43" s="96"/>
      <c r="E43" s="97"/>
      <c r="F43" s="13"/>
      <c r="G43" s="10"/>
      <c r="H43" s="12"/>
      <c r="I43" s="33"/>
      <c r="J43" s="8"/>
      <c r="K43" s="10"/>
    </row>
    <row r="44" spans="1:11" x14ac:dyDescent="0.2">
      <c r="C44" s="8"/>
      <c r="D44" s="98"/>
      <c r="E44" s="99"/>
    </row>
    <row r="45" spans="1:11" ht="15" x14ac:dyDescent="0.25">
      <c r="A45" s="8">
        <v>1</v>
      </c>
      <c r="B45" s="9" t="s">
        <v>91</v>
      </c>
      <c r="C45" s="8" t="s">
        <v>18</v>
      </c>
      <c r="D45" s="110">
        <v>6.3425925925925915E-3</v>
      </c>
      <c r="E45" s="48">
        <v>2.4641203703703703E-2</v>
      </c>
      <c r="F45" s="31">
        <v>3.3842592592592598E-2</v>
      </c>
      <c r="G45" s="10">
        <v>100</v>
      </c>
      <c r="H45" s="12">
        <v>50</v>
      </c>
      <c r="I45" s="11">
        <f t="shared" ref="I45:I47" si="8">(G45+H45)/2</f>
        <v>75</v>
      </c>
      <c r="J45" s="8" t="s">
        <v>92</v>
      </c>
      <c r="K45" s="10">
        <v>1</v>
      </c>
    </row>
    <row r="46" spans="1:11" ht="15" x14ac:dyDescent="0.25">
      <c r="A46" s="8">
        <v>2</v>
      </c>
      <c r="B46" s="9" t="s">
        <v>42</v>
      </c>
      <c r="C46" s="8" t="s">
        <v>0</v>
      </c>
      <c r="D46" s="110">
        <v>5.9490740740740745E-3</v>
      </c>
      <c r="E46" s="48">
        <v>2.4386574074074074E-2</v>
      </c>
      <c r="F46" s="31">
        <v>3.471064814814815E-2</v>
      </c>
      <c r="G46" s="10">
        <v>99</v>
      </c>
      <c r="H46" s="12">
        <v>49.5</v>
      </c>
      <c r="I46" s="11">
        <f t="shared" si="8"/>
        <v>74.25</v>
      </c>
      <c r="J46" s="8" t="s">
        <v>92</v>
      </c>
      <c r="K46" s="10">
        <v>2</v>
      </c>
    </row>
    <row r="47" spans="1:11" ht="15" x14ac:dyDescent="0.25">
      <c r="A47" s="8">
        <v>3</v>
      </c>
      <c r="B47" s="9" t="s">
        <v>158</v>
      </c>
      <c r="C47" s="8" t="s">
        <v>24</v>
      </c>
      <c r="D47" s="110">
        <v>7.7083333333333335E-3</v>
      </c>
      <c r="E47" s="48">
        <v>2.8148148148148148E-2</v>
      </c>
      <c r="F47" s="31">
        <v>3.7175925925925925E-2</v>
      </c>
      <c r="G47" s="10">
        <v>98</v>
      </c>
      <c r="H47" s="12">
        <v>49</v>
      </c>
      <c r="I47" s="11">
        <f t="shared" si="8"/>
        <v>73.5</v>
      </c>
      <c r="J47" s="8" t="s">
        <v>92</v>
      </c>
      <c r="K47" s="10">
        <v>3</v>
      </c>
    </row>
    <row r="48" spans="1:11" s="16" customFormat="1" ht="15" x14ac:dyDescent="0.25">
      <c r="A48" s="36"/>
      <c r="B48" s="37"/>
      <c r="C48" s="8"/>
      <c r="D48" s="95"/>
      <c r="E48" s="100"/>
      <c r="F48" s="34"/>
      <c r="G48" s="38"/>
      <c r="H48" s="35"/>
      <c r="I48" s="39"/>
      <c r="J48" s="36"/>
      <c r="K48" s="38"/>
    </row>
    <row r="49" spans="1:13" ht="15" x14ac:dyDescent="0.25">
      <c r="A49" s="8">
        <v>1</v>
      </c>
      <c r="B49" s="9" t="s">
        <v>134</v>
      </c>
      <c r="C49" s="8" t="s">
        <v>24</v>
      </c>
      <c r="D49" s="110">
        <v>4.9768518518518521E-3</v>
      </c>
      <c r="E49" s="48">
        <v>2.4143518518518519E-2</v>
      </c>
      <c r="F49" s="31">
        <v>3.1655092592592596E-2</v>
      </c>
      <c r="G49" s="10">
        <v>100</v>
      </c>
      <c r="H49" s="12">
        <v>50</v>
      </c>
      <c r="I49" s="11">
        <f t="shared" ref="I49" si="9">(G49+H49)/2</f>
        <v>75</v>
      </c>
      <c r="J49" s="8" t="s">
        <v>84</v>
      </c>
      <c r="K49" s="10">
        <v>1</v>
      </c>
    </row>
    <row r="50" spans="1:13" ht="15" x14ac:dyDescent="0.25">
      <c r="A50" s="8">
        <v>2</v>
      </c>
      <c r="B50" s="9" t="s">
        <v>154</v>
      </c>
      <c r="C50" s="8" t="s">
        <v>74</v>
      </c>
      <c r="D50" s="110">
        <v>6.1921296296296299E-3</v>
      </c>
      <c r="E50" s="48">
        <v>2.5069444444444446E-2</v>
      </c>
      <c r="F50" s="31">
        <v>3.2743055555555553E-2</v>
      </c>
      <c r="G50" s="10">
        <v>99</v>
      </c>
      <c r="H50" s="12">
        <v>49.5</v>
      </c>
      <c r="I50" s="11">
        <f t="shared" ref="I50:I53" si="10">(G50+H50)/2</f>
        <v>74.25</v>
      </c>
      <c r="J50" s="8" t="s">
        <v>7</v>
      </c>
      <c r="K50" s="10">
        <v>1</v>
      </c>
    </row>
    <row r="51" spans="1:13" ht="15" x14ac:dyDescent="0.25">
      <c r="A51" s="8">
        <v>3</v>
      </c>
      <c r="B51" s="9" t="s">
        <v>155</v>
      </c>
      <c r="C51" s="8" t="s">
        <v>74</v>
      </c>
      <c r="D51" s="110">
        <v>5.6365740740740742E-3</v>
      </c>
      <c r="E51" s="48">
        <v>2.5162037037037038E-2</v>
      </c>
      <c r="F51" s="31">
        <v>3.3449074074074069E-2</v>
      </c>
      <c r="G51" s="10">
        <v>98</v>
      </c>
      <c r="H51" s="12">
        <v>49</v>
      </c>
      <c r="I51" s="11">
        <f t="shared" si="10"/>
        <v>73.5</v>
      </c>
      <c r="J51" s="8" t="s">
        <v>20</v>
      </c>
      <c r="K51" s="10">
        <v>1</v>
      </c>
    </row>
    <row r="52" spans="1:13" ht="15" x14ac:dyDescent="0.25">
      <c r="A52" s="8">
        <v>4</v>
      </c>
      <c r="B52" s="9" t="s">
        <v>156</v>
      </c>
      <c r="C52" s="8" t="s">
        <v>24</v>
      </c>
      <c r="D52" s="110">
        <v>6.2499999999999995E-3</v>
      </c>
      <c r="E52" s="48">
        <v>2.6273148148148153E-2</v>
      </c>
      <c r="F52" s="31">
        <v>3.5763888888888887E-2</v>
      </c>
      <c r="G52" s="10">
        <v>97</v>
      </c>
      <c r="H52" s="12">
        <v>48.5</v>
      </c>
      <c r="I52" s="11">
        <f t="shared" si="10"/>
        <v>72.75</v>
      </c>
      <c r="J52" s="8" t="s">
        <v>7</v>
      </c>
      <c r="K52" s="10">
        <v>2</v>
      </c>
    </row>
    <row r="53" spans="1:13" ht="15" x14ac:dyDescent="0.25">
      <c r="A53" s="8">
        <v>5</v>
      </c>
      <c r="B53" s="9" t="s">
        <v>157</v>
      </c>
      <c r="C53" s="8" t="s">
        <v>24</v>
      </c>
      <c r="D53" s="110">
        <v>6.9444444444444441E-3</v>
      </c>
      <c r="E53" s="48">
        <v>2.5405092592592594E-2</v>
      </c>
      <c r="F53" s="31">
        <v>3.6932870370370366E-2</v>
      </c>
      <c r="G53" s="10">
        <v>96</v>
      </c>
      <c r="H53" s="12">
        <v>48</v>
      </c>
      <c r="I53" s="11">
        <f t="shared" si="10"/>
        <v>72</v>
      </c>
      <c r="J53" s="8" t="s">
        <v>11</v>
      </c>
      <c r="K53" s="10">
        <v>1</v>
      </c>
    </row>
    <row r="54" spans="1:13" ht="15" x14ac:dyDescent="0.25">
      <c r="A54" s="8">
        <v>6</v>
      </c>
      <c r="B54" s="9" t="s">
        <v>100</v>
      </c>
      <c r="C54" s="8" t="s">
        <v>24</v>
      </c>
      <c r="D54" s="110">
        <v>7.0601851851851841E-3</v>
      </c>
      <c r="E54" s="48">
        <v>2.7685185185185188E-2</v>
      </c>
      <c r="F54" s="31">
        <v>3.8495370370370367E-2</v>
      </c>
      <c r="G54" s="10">
        <v>95</v>
      </c>
      <c r="H54" s="12">
        <v>47.5</v>
      </c>
      <c r="I54" s="11">
        <f t="shared" ref="I54:I55" si="11">(G54+H54)/2</f>
        <v>71.25</v>
      </c>
      <c r="J54" s="8" t="s">
        <v>19</v>
      </c>
      <c r="K54" s="10">
        <v>1</v>
      </c>
    </row>
    <row r="55" spans="1:13" ht="15" x14ac:dyDescent="0.25">
      <c r="A55" s="8">
        <v>7</v>
      </c>
      <c r="B55" s="9" t="s">
        <v>60</v>
      </c>
      <c r="C55" s="8" t="s">
        <v>18</v>
      </c>
      <c r="D55" s="110">
        <v>1.1736111111111109E-2</v>
      </c>
      <c r="E55" s="48">
        <v>4.4236111111111115E-2</v>
      </c>
      <c r="F55" s="31">
        <v>5.7430555555555561E-2</v>
      </c>
      <c r="G55" s="10">
        <v>94</v>
      </c>
      <c r="H55" s="12">
        <v>47</v>
      </c>
      <c r="I55" s="11">
        <f t="shared" si="11"/>
        <v>70.5</v>
      </c>
      <c r="J55" s="8" t="s">
        <v>61</v>
      </c>
      <c r="K55" s="10">
        <v>1</v>
      </c>
    </row>
    <row r="56" spans="1:13" ht="15" x14ac:dyDescent="0.25">
      <c r="A56" s="8"/>
      <c r="B56" s="5"/>
      <c r="C56" s="8"/>
      <c r="D56" s="96"/>
      <c r="E56" s="97"/>
      <c r="F56" s="18"/>
      <c r="G56" s="10"/>
      <c r="H56" s="12"/>
      <c r="I56" s="11"/>
      <c r="J56" s="8"/>
      <c r="K56" s="10"/>
    </row>
    <row r="57" spans="1:13" ht="15" x14ac:dyDescent="0.25">
      <c r="B57" s="17" t="s">
        <v>159</v>
      </c>
      <c r="D57" s="98"/>
      <c r="E57" s="99"/>
      <c r="I57" s="11"/>
    </row>
    <row r="58" spans="1:13" x14ac:dyDescent="0.2">
      <c r="B58" s="17"/>
      <c r="D58" s="98"/>
      <c r="E58" s="99"/>
      <c r="F58" s="3"/>
      <c r="J58" s="3"/>
      <c r="K58" s="4"/>
      <c r="L58" s="4"/>
    </row>
    <row r="59" spans="1:13" ht="15" x14ac:dyDescent="0.25">
      <c r="A59" s="8">
        <v>1</v>
      </c>
      <c r="B59" s="9" t="s">
        <v>105</v>
      </c>
      <c r="C59" s="8" t="s">
        <v>76</v>
      </c>
      <c r="D59" s="110">
        <v>1.6076388888888887E-2</v>
      </c>
      <c r="E59" s="48">
        <v>3.4039351851851855E-2</v>
      </c>
      <c r="F59" s="31">
        <v>4.8171296296296295E-2</v>
      </c>
      <c r="G59" s="10">
        <v>100</v>
      </c>
      <c r="H59" s="12">
        <v>86.5</v>
      </c>
      <c r="I59" s="11">
        <f t="shared" ref="I59:I66" si="12">(G59+H59)/2</f>
        <v>93.25</v>
      </c>
      <c r="J59" s="8" t="s">
        <v>19</v>
      </c>
      <c r="K59" s="10">
        <v>1</v>
      </c>
      <c r="L59" s="10"/>
      <c r="M59" s="8"/>
    </row>
    <row r="60" spans="1:13" ht="15" x14ac:dyDescent="0.25">
      <c r="A60" s="8">
        <v>2</v>
      </c>
      <c r="B60" s="9" t="s">
        <v>68</v>
      </c>
      <c r="C60" s="8" t="s">
        <v>25</v>
      </c>
      <c r="D60" s="110">
        <v>1.5995370370370372E-2</v>
      </c>
      <c r="E60" s="48">
        <v>3.3229166666666664E-2</v>
      </c>
      <c r="F60" s="31">
        <v>4.8356481481481479E-2</v>
      </c>
      <c r="G60" s="10">
        <v>99</v>
      </c>
      <c r="H60" s="12">
        <v>86.2</v>
      </c>
      <c r="I60" s="11">
        <f t="shared" si="12"/>
        <v>92.6</v>
      </c>
      <c r="J60" s="8" t="s">
        <v>7</v>
      </c>
      <c r="K60" s="10">
        <v>1</v>
      </c>
      <c r="L60" s="10"/>
      <c r="M60" s="8"/>
    </row>
    <row r="61" spans="1:13" ht="15" x14ac:dyDescent="0.25">
      <c r="A61" s="8">
        <v>3</v>
      </c>
      <c r="B61" s="9" t="s">
        <v>88</v>
      </c>
      <c r="C61" s="8" t="s">
        <v>18</v>
      </c>
      <c r="D61" s="110">
        <v>1.7013888888888887E-2</v>
      </c>
      <c r="E61" s="48">
        <v>3.3379629629629634E-2</v>
      </c>
      <c r="F61" s="31">
        <v>4.8495370370370376E-2</v>
      </c>
      <c r="G61" s="10">
        <v>98</v>
      </c>
      <c r="H61" s="12">
        <v>85.9</v>
      </c>
      <c r="I61" s="11">
        <f t="shared" si="12"/>
        <v>91.95</v>
      </c>
      <c r="J61" s="8" t="s">
        <v>83</v>
      </c>
      <c r="K61" s="10">
        <v>1</v>
      </c>
      <c r="L61" s="10"/>
      <c r="M61" s="8"/>
    </row>
    <row r="62" spans="1:13" ht="15" x14ac:dyDescent="0.25">
      <c r="A62" s="8">
        <v>4</v>
      </c>
      <c r="B62" s="9" t="s">
        <v>47</v>
      </c>
      <c r="C62" s="8" t="s">
        <v>48</v>
      </c>
      <c r="D62" s="110">
        <v>1.681712962962963E-2</v>
      </c>
      <c r="E62" s="48">
        <v>3.3587962962962965E-2</v>
      </c>
      <c r="F62" s="31">
        <v>4.9548611111111113E-2</v>
      </c>
      <c r="G62" s="10">
        <v>97</v>
      </c>
      <c r="H62" s="12">
        <v>84.1</v>
      </c>
      <c r="I62" s="11">
        <f t="shared" si="12"/>
        <v>90.55</v>
      </c>
      <c r="J62" s="8" t="s">
        <v>20</v>
      </c>
      <c r="K62" s="10">
        <v>1</v>
      </c>
      <c r="L62" s="10"/>
      <c r="M62" s="8"/>
    </row>
    <row r="63" spans="1:13" ht="15" x14ac:dyDescent="0.25">
      <c r="A63" s="8">
        <v>5</v>
      </c>
      <c r="B63" s="9" t="s">
        <v>95</v>
      </c>
      <c r="C63" s="8" t="s">
        <v>25</v>
      </c>
      <c r="D63" s="110">
        <v>1.7546296296296296E-2</v>
      </c>
      <c r="E63" s="48">
        <v>3.5879629629629629E-2</v>
      </c>
      <c r="F63" s="31">
        <v>5.185185185185185E-2</v>
      </c>
      <c r="G63" s="10">
        <v>96</v>
      </c>
      <c r="H63" s="12">
        <v>80.400000000000006</v>
      </c>
      <c r="I63" s="11">
        <f t="shared" si="12"/>
        <v>88.2</v>
      </c>
      <c r="J63" s="8" t="s">
        <v>11</v>
      </c>
      <c r="K63" s="10">
        <v>1</v>
      </c>
      <c r="L63" s="10"/>
      <c r="M63" s="8"/>
    </row>
    <row r="64" spans="1:13" ht="15" x14ac:dyDescent="0.25">
      <c r="A64" s="8">
        <v>6</v>
      </c>
      <c r="B64" s="9" t="s">
        <v>23</v>
      </c>
      <c r="C64" s="8" t="s">
        <v>18</v>
      </c>
      <c r="D64" s="110">
        <v>1.3993055555555555E-2</v>
      </c>
      <c r="E64" s="48">
        <v>3.2407407407407406E-2</v>
      </c>
      <c r="F64" s="31">
        <v>5.2280092592592593E-2</v>
      </c>
      <c r="G64" s="10">
        <v>95</v>
      </c>
      <c r="H64" s="12">
        <v>79.7</v>
      </c>
      <c r="I64" s="11">
        <f t="shared" si="12"/>
        <v>87.35</v>
      </c>
      <c r="J64" s="8" t="s">
        <v>22</v>
      </c>
      <c r="K64" s="10">
        <v>1</v>
      </c>
      <c r="L64" s="10"/>
      <c r="M64" s="8"/>
    </row>
    <row r="65" spans="1:13" ht="15" x14ac:dyDescent="0.25">
      <c r="A65" s="8">
        <v>7</v>
      </c>
      <c r="B65" s="9" t="s">
        <v>126</v>
      </c>
      <c r="C65" s="8" t="s">
        <v>33</v>
      </c>
      <c r="D65" s="110">
        <v>2.1412037037037035E-2</v>
      </c>
      <c r="E65" s="48">
        <v>3.8993055555555552E-2</v>
      </c>
      <c r="F65" s="31">
        <v>5.4664351851851846E-2</v>
      </c>
      <c r="G65" s="10">
        <v>94</v>
      </c>
      <c r="H65" s="12">
        <v>76.2</v>
      </c>
      <c r="I65" s="11">
        <f t="shared" si="12"/>
        <v>85.1</v>
      </c>
      <c r="J65" s="8" t="s">
        <v>83</v>
      </c>
      <c r="K65" s="10">
        <v>2</v>
      </c>
      <c r="L65" s="10"/>
      <c r="M65" s="8"/>
    </row>
    <row r="66" spans="1:13" ht="15" x14ac:dyDescent="0.25">
      <c r="A66" s="8">
        <v>8</v>
      </c>
      <c r="B66" s="9" t="s">
        <v>77</v>
      </c>
      <c r="C66" s="8" t="s">
        <v>33</v>
      </c>
      <c r="D66" s="110">
        <v>2.2453703703703708E-2</v>
      </c>
      <c r="E66" s="48">
        <v>4.144675925925926E-2</v>
      </c>
      <c r="F66" s="31">
        <v>6.0439814814814814E-2</v>
      </c>
      <c r="G66" s="10">
        <v>93</v>
      </c>
      <c r="H66" s="3">
        <v>68.900000000000006</v>
      </c>
      <c r="I66" s="11">
        <f t="shared" si="12"/>
        <v>80.95</v>
      </c>
      <c r="J66" s="8" t="s">
        <v>83</v>
      </c>
      <c r="K66" s="10">
        <v>3</v>
      </c>
      <c r="L66" s="10"/>
      <c r="M66" s="8"/>
    </row>
    <row r="67" spans="1:13" ht="15" x14ac:dyDescent="0.25">
      <c r="A67" s="8"/>
      <c r="B67" s="9"/>
      <c r="D67" s="96"/>
      <c r="E67" s="97"/>
      <c r="F67" s="18"/>
      <c r="G67" s="10"/>
      <c r="H67" s="12"/>
      <c r="I67" s="12"/>
      <c r="J67" s="101"/>
      <c r="K67" s="102"/>
      <c r="L67" s="103"/>
    </row>
    <row r="68" spans="1:13" ht="15" x14ac:dyDescent="0.25">
      <c r="B68" s="17" t="s">
        <v>46</v>
      </c>
      <c r="D68" s="98"/>
      <c r="E68" s="99"/>
      <c r="I68" s="11"/>
    </row>
    <row r="69" spans="1:13" x14ac:dyDescent="0.2">
      <c r="B69" s="17"/>
      <c r="D69" s="98"/>
      <c r="E69" s="99"/>
      <c r="F69" s="3"/>
      <c r="J69" s="3"/>
      <c r="K69" s="4"/>
      <c r="L69" s="4"/>
    </row>
    <row r="70" spans="1:13" ht="15" x14ac:dyDescent="0.25">
      <c r="A70" s="8">
        <v>1</v>
      </c>
      <c r="B70" s="9" t="s">
        <v>21</v>
      </c>
      <c r="C70" s="8" t="s">
        <v>0</v>
      </c>
      <c r="D70" s="6" t="s">
        <v>78</v>
      </c>
      <c r="E70" s="2" t="s">
        <v>71</v>
      </c>
      <c r="F70" s="2" t="s">
        <v>56</v>
      </c>
      <c r="G70" s="10" t="s">
        <v>28</v>
      </c>
      <c r="H70" s="10"/>
      <c r="I70" s="10"/>
      <c r="J70" s="32">
        <v>6.0231481481481476E-2</v>
      </c>
      <c r="K70" s="10">
        <v>1077</v>
      </c>
      <c r="L70" s="8" t="s">
        <v>19</v>
      </c>
      <c r="M70" s="8"/>
    </row>
    <row r="71" spans="1:13" ht="15" x14ac:dyDescent="0.25">
      <c r="A71" s="8">
        <v>2</v>
      </c>
      <c r="B71" s="9" t="s">
        <v>34</v>
      </c>
      <c r="C71" s="8" t="s">
        <v>18</v>
      </c>
      <c r="D71" s="6" t="s">
        <v>71</v>
      </c>
      <c r="H71" s="10"/>
      <c r="I71" s="10"/>
      <c r="J71" s="32">
        <v>6.0266203703703704E-2</v>
      </c>
      <c r="K71" s="10">
        <v>1226</v>
      </c>
      <c r="L71" s="8" t="s">
        <v>19</v>
      </c>
      <c r="M71" s="8"/>
    </row>
    <row r="72" spans="1:13" ht="15" x14ac:dyDescent="0.25">
      <c r="D72" s="98"/>
      <c r="E72" s="99"/>
      <c r="J72" s="101"/>
      <c r="K72" s="104"/>
      <c r="L72" s="103"/>
    </row>
    <row r="73" spans="1:13" s="2" customFormat="1" ht="15" x14ac:dyDescent="0.25">
      <c r="A73" s="6"/>
      <c r="B73" s="1"/>
      <c r="C73" s="6"/>
      <c r="D73" s="98"/>
      <c r="E73" s="99"/>
      <c r="G73" s="3"/>
      <c r="H73" s="4"/>
      <c r="I73" s="4"/>
      <c r="J73" s="101"/>
      <c r="K73" s="104"/>
      <c r="L73" s="103"/>
    </row>
    <row r="74" spans="1:13" s="2" customFormat="1" ht="15" x14ac:dyDescent="0.25">
      <c r="A74" s="6"/>
      <c r="B74" s="1"/>
      <c r="C74" s="6"/>
      <c r="D74" s="98"/>
      <c r="E74" s="99"/>
      <c r="G74" s="3"/>
      <c r="H74" s="4"/>
      <c r="I74" s="4"/>
      <c r="J74" s="101"/>
      <c r="K74" s="104"/>
      <c r="L74" s="103"/>
    </row>
    <row r="75" spans="1:13" s="2" customFormat="1" ht="15" x14ac:dyDescent="0.25">
      <c r="A75" s="6"/>
      <c r="B75" s="1"/>
      <c r="C75" s="6"/>
      <c r="D75" s="98"/>
      <c r="E75" s="99"/>
      <c r="G75" s="3"/>
      <c r="H75" s="4"/>
      <c r="I75" s="4"/>
      <c r="J75" s="101"/>
      <c r="K75" s="104"/>
      <c r="L75" s="103"/>
    </row>
    <row r="76" spans="1:13" s="2" customFormat="1" ht="15" x14ac:dyDescent="0.25">
      <c r="A76" s="6"/>
      <c r="B76" s="1"/>
      <c r="C76" s="6"/>
      <c r="D76" s="98"/>
      <c r="E76" s="99"/>
      <c r="G76" s="3"/>
      <c r="H76" s="4"/>
      <c r="I76" s="4"/>
      <c r="J76" s="101"/>
      <c r="K76" s="104"/>
      <c r="L76" s="103"/>
    </row>
    <row r="77" spans="1:13" s="2" customFormat="1" ht="15" x14ac:dyDescent="0.25">
      <c r="A77" s="6"/>
      <c r="B77" s="1"/>
      <c r="C77" s="6"/>
      <c r="D77" s="98"/>
      <c r="E77" s="99"/>
      <c r="G77" s="3"/>
      <c r="H77" s="4"/>
      <c r="I77" s="4"/>
      <c r="J77" s="101"/>
      <c r="K77" s="104"/>
      <c r="L77" s="103"/>
    </row>
    <row r="78" spans="1:13" s="2" customFormat="1" ht="15" x14ac:dyDescent="0.25">
      <c r="A78" s="6"/>
      <c r="B78" s="1"/>
      <c r="C78" s="6"/>
      <c r="D78" s="98"/>
      <c r="E78" s="99"/>
      <c r="G78" s="3"/>
      <c r="H78" s="4"/>
      <c r="I78" s="4"/>
      <c r="J78" s="101"/>
      <c r="K78" s="104"/>
      <c r="L78" s="103"/>
    </row>
    <row r="79" spans="1:13" s="2" customFormat="1" ht="15" x14ac:dyDescent="0.25">
      <c r="A79" s="6"/>
      <c r="B79" s="1"/>
      <c r="C79" s="6"/>
      <c r="D79" s="98"/>
      <c r="E79" s="99"/>
      <c r="G79" s="3"/>
      <c r="H79" s="4"/>
      <c r="I79" s="4"/>
      <c r="J79" s="101"/>
      <c r="K79" s="104"/>
      <c r="L79" s="103"/>
    </row>
    <row r="80" spans="1:13" s="2" customFormat="1" ht="15" x14ac:dyDescent="0.25">
      <c r="A80" s="6"/>
      <c r="B80" s="1"/>
      <c r="C80" s="6"/>
      <c r="D80" s="98"/>
      <c r="E80" s="99"/>
      <c r="G80" s="3"/>
      <c r="H80" s="4"/>
      <c r="I80" s="4"/>
      <c r="J80" s="101"/>
      <c r="K80" s="104"/>
      <c r="L80" s="103"/>
    </row>
    <row r="81" spans="1:12" s="2" customFormat="1" ht="15" x14ac:dyDescent="0.25">
      <c r="A81" s="6"/>
      <c r="B81" s="1"/>
      <c r="C81" s="6"/>
      <c r="D81" s="98"/>
      <c r="E81" s="99"/>
      <c r="G81" s="3"/>
      <c r="H81" s="4"/>
      <c r="I81" s="4"/>
      <c r="J81" s="101"/>
      <c r="K81" s="104"/>
      <c r="L81" s="103"/>
    </row>
    <row r="82" spans="1:12" s="2" customFormat="1" ht="15" x14ac:dyDescent="0.25">
      <c r="A82" s="6"/>
      <c r="B82" s="1"/>
      <c r="C82" s="6"/>
      <c r="D82" s="98"/>
      <c r="E82" s="99"/>
      <c r="G82" s="3"/>
      <c r="H82" s="4"/>
      <c r="I82" s="4"/>
      <c r="J82" s="101"/>
      <c r="K82" s="104"/>
      <c r="L82" s="103"/>
    </row>
    <row r="83" spans="1:12" s="2" customFormat="1" ht="15" x14ac:dyDescent="0.25">
      <c r="A83" s="6"/>
      <c r="B83" s="1"/>
      <c r="C83" s="6"/>
      <c r="D83" s="98"/>
      <c r="E83" s="99"/>
      <c r="G83" s="3"/>
      <c r="H83" s="4"/>
      <c r="I83" s="4"/>
      <c r="J83" s="101"/>
      <c r="K83" s="104"/>
      <c r="L83" s="103"/>
    </row>
    <row r="84" spans="1:12" s="2" customFormat="1" ht="15" x14ac:dyDescent="0.25">
      <c r="A84" s="6"/>
      <c r="B84" s="1"/>
      <c r="C84" s="6"/>
      <c r="D84" s="42"/>
      <c r="E84" s="47"/>
      <c r="G84" s="3"/>
      <c r="H84" s="4"/>
      <c r="I84" s="4"/>
      <c r="J84" s="101"/>
      <c r="K84" s="104"/>
      <c r="L84" s="103"/>
    </row>
    <row r="85" spans="1:12" s="2" customFormat="1" ht="15" x14ac:dyDescent="0.25">
      <c r="A85" s="6"/>
      <c r="B85" s="1"/>
      <c r="C85" s="6"/>
      <c r="D85" s="42"/>
      <c r="E85" s="47"/>
      <c r="G85" s="3"/>
      <c r="H85" s="4"/>
      <c r="I85" s="4"/>
      <c r="J85" s="101"/>
      <c r="K85" s="104"/>
      <c r="L85" s="103"/>
    </row>
    <row r="86" spans="1:12" s="2" customFormat="1" ht="15" x14ac:dyDescent="0.25">
      <c r="A86" s="6"/>
      <c r="B86" s="1"/>
      <c r="C86" s="6"/>
      <c r="D86" s="42"/>
      <c r="E86" s="47"/>
      <c r="G86" s="3"/>
      <c r="H86" s="4"/>
      <c r="I86" s="4"/>
      <c r="J86" s="101"/>
      <c r="K86" s="104"/>
      <c r="L86" s="103"/>
    </row>
    <row r="87" spans="1:12" s="2" customFormat="1" ht="15" x14ac:dyDescent="0.25">
      <c r="A87" s="6"/>
      <c r="B87" s="1"/>
      <c r="C87" s="6"/>
      <c r="D87" s="42"/>
      <c r="E87" s="47"/>
      <c r="G87" s="3"/>
      <c r="H87" s="4"/>
      <c r="I87" s="4"/>
      <c r="J87" s="101"/>
      <c r="K87" s="104"/>
      <c r="L87" s="103"/>
    </row>
    <row r="88" spans="1:12" s="2" customFormat="1" ht="15" x14ac:dyDescent="0.25">
      <c r="A88" s="6"/>
      <c r="B88" s="1"/>
      <c r="C88" s="6"/>
      <c r="D88" s="40"/>
      <c r="E88" s="49"/>
      <c r="G88" s="3"/>
      <c r="H88" s="4"/>
      <c r="I88" s="4"/>
      <c r="J88" s="101"/>
      <c r="K88" s="104"/>
      <c r="L88" s="103"/>
    </row>
    <row r="89" spans="1:12" s="2" customFormat="1" ht="15" x14ac:dyDescent="0.25">
      <c r="A89" s="6"/>
      <c r="B89" s="1"/>
      <c r="C89" s="6"/>
      <c r="D89" s="40"/>
      <c r="E89" s="49"/>
      <c r="G89" s="3"/>
      <c r="H89" s="4"/>
      <c r="I89" s="4"/>
      <c r="J89" s="101"/>
      <c r="K89" s="104"/>
      <c r="L89" s="103"/>
    </row>
    <row r="90" spans="1:12" s="2" customFormat="1" ht="15" x14ac:dyDescent="0.25">
      <c r="A90" s="6"/>
      <c r="B90" s="1"/>
      <c r="C90" s="6"/>
      <c r="D90" s="40"/>
      <c r="E90" s="49"/>
      <c r="G90" s="3"/>
      <c r="H90" s="4"/>
      <c r="I90" s="4"/>
      <c r="J90" s="101"/>
      <c r="K90" s="104"/>
      <c r="L90" s="103"/>
    </row>
    <row r="91" spans="1:12" s="2" customFormat="1" ht="15" x14ac:dyDescent="0.25">
      <c r="A91" s="6"/>
      <c r="B91" s="1"/>
      <c r="C91" s="6"/>
      <c r="D91" s="40"/>
      <c r="E91" s="49"/>
      <c r="G91" s="3"/>
      <c r="H91" s="4"/>
      <c r="I91" s="4"/>
      <c r="J91" s="101"/>
      <c r="K91" s="104"/>
      <c r="L91" s="103"/>
    </row>
    <row r="92" spans="1:12" ht="15" x14ac:dyDescent="0.25">
      <c r="J92" s="101"/>
      <c r="K92" s="104"/>
      <c r="L92" s="103"/>
    </row>
    <row r="93" spans="1:12" ht="15" x14ac:dyDescent="0.25">
      <c r="J93" s="101"/>
      <c r="K93" s="104"/>
      <c r="L93" s="103"/>
    </row>
    <row r="94" spans="1:12" ht="15" x14ac:dyDescent="0.25">
      <c r="J94" s="101"/>
      <c r="K94" s="104"/>
      <c r="L94" s="103"/>
    </row>
    <row r="95" spans="1:12" ht="15" x14ac:dyDescent="0.25">
      <c r="J95" s="101"/>
      <c r="K95" s="104"/>
      <c r="L95" s="103"/>
    </row>
    <row r="96" spans="1:12" ht="15" x14ac:dyDescent="0.25">
      <c r="J96" s="101"/>
      <c r="K96" s="104"/>
      <c r="L96" s="103"/>
    </row>
    <row r="97" spans="10:12" ht="15" x14ac:dyDescent="0.25">
      <c r="J97" s="101"/>
      <c r="K97" s="104"/>
      <c r="L97" s="103"/>
    </row>
    <row r="98" spans="10:12" ht="15" x14ac:dyDescent="0.25">
      <c r="J98" s="101"/>
      <c r="K98" s="104"/>
      <c r="L98" s="103"/>
    </row>
    <row r="99" spans="10:12" ht="15" x14ac:dyDescent="0.25">
      <c r="J99" s="101"/>
      <c r="K99" s="104"/>
      <c r="L99" s="103"/>
    </row>
    <row r="100" spans="10:12" ht="15" x14ac:dyDescent="0.25">
      <c r="J100" s="101"/>
      <c r="K100" s="104"/>
      <c r="L100" s="103"/>
    </row>
    <row r="101" spans="10:12" ht="15" x14ac:dyDescent="0.25">
      <c r="J101" s="101"/>
      <c r="K101" s="104"/>
      <c r="L101" s="103"/>
    </row>
    <row r="102" spans="10:12" ht="15" x14ac:dyDescent="0.25">
      <c r="J102" s="101"/>
      <c r="K102" s="104"/>
      <c r="L102" s="103"/>
    </row>
    <row r="103" spans="10:12" ht="15" x14ac:dyDescent="0.25">
      <c r="J103" s="101"/>
      <c r="K103" s="104"/>
      <c r="L103" s="103"/>
    </row>
    <row r="104" spans="10:12" ht="15" x14ac:dyDescent="0.25">
      <c r="J104" s="101"/>
      <c r="K104" s="104"/>
      <c r="L104" s="103"/>
    </row>
    <row r="105" spans="10:12" ht="15" x14ac:dyDescent="0.25">
      <c r="J105" s="101"/>
      <c r="K105" s="104"/>
      <c r="L105" s="103"/>
    </row>
    <row r="106" spans="10:12" ht="15" x14ac:dyDescent="0.25">
      <c r="J106" s="101"/>
      <c r="K106" s="104"/>
      <c r="L106" s="103"/>
    </row>
    <row r="107" spans="10:12" ht="15" x14ac:dyDescent="0.25">
      <c r="J107" s="101"/>
      <c r="K107" s="104"/>
      <c r="L107" s="103"/>
    </row>
    <row r="108" spans="10:12" ht="15" x14ac:dyDescent="0.25">
      <c r="J108" s="101"/>
      <c r="K108" s="104"/>
      <c r="L108" s="103"/>
    </row>
    <row r="109" spans="10:12" ht="15" x14ac:dyDescent="0.25">
      <c r="J109" s="101"/>
      <c r="K109" s="104"/>
      <c r="L109" s="103"/>
    </row>
    <row r="110" spans="10:12" ht="15" x14ac:dyDescent="0.25">
      <c r="J110" s="101"/>
      <c r="K110" s="104"/>
      <c r="L110" s="103"/>
    </row>
    <row r="111" spans="10:12" ht="15" x14ac:dyDescent="0.25">
      <c r="J111" s="101"/>
      <c r="K111" s="104"/>
      <c r="L111" s="103"/>
    </row>
    <row r="112" spans="10:12" ht="15" x14ac:dyDescent="0.25">
      <c r="J112" s="101"/>
      <c r="K112" s="104"/>
      <c r="L112" s="103"/>
    </row>
    <row r="113" spans="10:12" ht="15" x14ac:dyDescent="0.25">
      <c r="J113" s="101"/>
      <c r="K113" s="104"/>
      <c r="L113" s="103"/>
    </row>
    <row r="114" spans="10:12" ht="15" x14ac:dyDescent="0.25">
      <c r="J114" s="101"/>
      <c r="K114" s="104"/>
      <c r="L114" s="103"/>
    </row>
    <row r="115" spans="10:12" ht="15" x14ac:dyDescent="0.25">
      <c r="J115" s="101"/>
      <c r="K115" s="104"/>
      <c r="L115" s="103"/>
    </row>
    <row r="116" spans="10:12" ht="15" x14ac:dyDescent="0.25">
      <c r="J116" s="101"/>
      <c r="K116" s="104"/>
      <c r="L116" s="103"/>
    </row>
    <row r="117" spans="10:12" ht="15" x14ac:dyDescent="0.25">
      <c r="J117" s="101"/>
      <c r="K117" s="104"/>
      <c r="L117" s="103"/>
    </row>
    <row r="118" spans="10:12" ht="15" x14ac:dyDescent="0.25">
      <c r="J118" s="101"/>
      <c r="K118" s="104"/>
      <c r="L118" s="103"/>
    </row>
    <row r="119" spans="10:12" ht="15" x14ac:dyDescent="0.25">
      <c r="J119" s="101"/>
      <c r="K119" s="104"/>
      <c r="L119" s="103"/>
    </row>
    <row r="120" spans="10:12" ht="15" x14ac:dyDescent="0.25">
      <c r="J120" s="101"/>
      <c r="K120" s="104"/>
      <c r="L120" s="103"/>
    </row>
    <row r="121" spans="10:12" ht="15" x14ac:dyDescent="0.25">
      <c r="J121" s="101"/>
      <c r="K121" s="104"/>
      <c r="L121" s="103"/>
    </row>
    <row r="122" spans="10:12" ht="15" x14ac:dyDescent="0.25">
      <c r="J122" s="101"/>
      <c r="K122" s="104"/>
      <c r="L122" s="103"/>
    </row>
    <row r="123" spans="10:12" ht="15" x14ac:dyDescent="0.25">
      <c r="J123" s="101"/>
      <c r="K123" s="104"/>
      <c r="L123" s="103"/>
    </row>
    <row r="124" spans="10:12" ht="15" x14ac:dyDescent="0.25">
      <c r="J124" s="101"/>
      <c r="K124" s="104"/>
      <c r="L124" s="103"/>
    </row>
    <row r="125" spans="10:12" ht="15" x14ac:dyDescent="0.25">
      <c r="J125" s="101"/>
      <c r="K125" s="104"/>
      <c r="L125" s="103"/>
    </row>
    <row r="126" spans="10:12" ht="15" x14ac:dyDescent="0.25">
      <c r="J126" s="101"/>
      <c r="K126" s="104"/>
      <c r="L126" s="103"/>
    </row>
    <row r="127" spans="10:12" ht="15" x14ac:dyDescent="0.25">
      <c r="J127" s="101"/>
      <c r="K127" s="104"/>
      <c r="L127" s="103"/>
    </row>
    <row r="128" spans="10:12" ht="15" x14ac:dyDescent="0.25">
      <c r="J128" s="101"/>
      <c r="K128" s="104"/>
      <c r="L128" s="103"/>
    </row>
    <row r="129" spans="10:12" ht="15" x14ac:dyDescent="0.25">
      <c r="J129" s="101"/>
      <c r="K129" s="104"/>
      <c r="L129" s="103"/>
    </row>
    <row r="130" spans="10:12" ht="15" x14ac:dyDescent="0.25">
      <c r="J130" s="101"/>
      <c r="K130" s="104"/>
      <c r="L130" s="103"/>
    </row>
    <row r="131" spans="10:12" ht="15" x14ac:dyDescent="0.25">
      <c r="J131" s="101"/>
      <c r="K131" s="104"/>
      <c r="L131" s="103"/>
    </row>
    <row r="132" spans="10:12" ht="15" x14ac:dyDescent="0.25">
      <c r="J132" s="101"/>
      <c r="K132" s="104"/>
      <c r="L132" s="103"/>
    </row>
    <row r="133" spans="10:12" ht="15" x14ac:dyDescent="0.25">
      <c r="J133" s="101"/>
      <c r="K133" s="104"/>
      <c r="L133" s="103"/>
    </row>
    <row r="134" spans="10:12" ht="15" x14ac:dyDescent="0.25">
      <c r="J134" s="101"/>
      <c r="K134" s="104"/>
      <c r="L134" s="103"/>
    </row>
    <row r="135" spans="10:12" ht="15" x14ac:dyDescent="0.25">
      <c r="J135" s="101"/>
      <c r="K135" s="104"/>
      <c r="L135" s="103"/>
    </row>
    <row r="136" spans="10:12" ht="15" x14ac:dyDescent="0.25">
      <c r="J136" s="101"/>
      <c r="K136" s="104"/>
      <c r="L136" s="103"/>
    </row>
    <row r="137" spans="10:12" ht="15" x14ac:dyDescent="0.25">
      <c r="J137" s="101"/>
      <c r="K137" s="104"/>
      <c r="L137" s="103"/>
    </row>
    <row r="138" spans="10:12" ht="15" x14ac:dyDescent="0.25">
      <c r="J138" s="101"/>
      <c r="K138" s="104"/>
      <c r="L138" s="103"/>
    </row>
    <row r="139" spans="10:12" ht="15" x14ac:dyDescent="0.25">
      <c r="J139" s="101"/>
      <c r="K139" s="104"/>
      <c r="L139" s="103"/>
    </row>
    <row r="140" spans="10:12" ht="15" x14ac:dyDescent="0.25">
      <c r="J140" s="101"/>
      <c r="K140" s="104"/>
      <c r="L140" s="103"/>
    </row>
    <row r="141" spans="10:12" ht="15" x14ac:dyDescent="0.25">
      <c r="J141" s="101"/>
      <c r="K141" s="104"/>
      <c r="L141" s="103"/>
    </row>
    <row r="142" spans="10:12" ht="15" x14ac:dyDescent="0.25">
      <c r="J142" s="101"/>
      <c r="K142" s="104"/>
      <c r="L142" s="103"/>
    </row>
    <row r="143" spans="10:12" ht="15" x14ac:dyDescent="0.25">
      <c r="J143" s="101"/>
      <c r="K143" s="104"/>
      <c r="L143" s="103"/>
    </row>
    <row r="144" spans="10:12" ht="15" x14ac:dyDescent="0.25">
      <c r="J144" s="101"/>
      <c r="K144" s="104"/>
      <c r="L144" s="103"/>
    </row>
    <row r="145" spans="10:12" ht="15" x14ac:dyDescent="0.25">
      <c r="J145" s="101"/>
      <c r="K145" s="104"/>
      <c r="L145" s="103"/>
    </row>
    <row r="146" spans="10:12" ht="15" x14ac:dyDescent="0.25">
      <c r="J146" s="101"/>
      <c r="K146" s="104"/>
      <c r="L146" s="103"/>
    </row>
    <row r="147" spans="10:12" ht="15" x14ac:dyDescent="0.25">
      <c r="J147" s="101"/>
      <c r="K147" s="104"/>
      <c r="L147" s="103"/>
    </row>
    <row r="148" spans="10:12" ht="15" x14ac:dyDescent="0.25">
      <c r="J148" s="101"/>
      <c r="K148" s="104"/>
      <c r="L148" s="103"/>
    </row>
    <row r="149" spans="10:12" ht="15" x14ac:dyDescent="0.25">
      <c r="J149" s="101"/>
      <c r="K149" s="104"/>
      <c r="L149" s="103"/>
    </row>
    <row r="150" spans="10:12" ht="15" x14ac:dyDescent="0.25">
      <c r="J150" s="101"/>
      <c r="K150" s="104"/>
      <c r="L150" s="103"/>
    </row>
    <row r="151" spans="10:12" ht="15" x14ac:dyDescent="0.25">
      <c r="J151" s="101"/>
      <c r="K151" s="104"/>
      <c r="L151" s="103"/>
    </row>
    <row r="152" spans="10:12" ht="15" x14ac:dyDescent="0.25">
      <c r="J152" s="101"/>
      <c r="K152" s="104"/>
      <c r="L152" s="103"/>
    </row>
    <row r="153" spans="10:12" ht="15" x14ac:dyDescent="0.25">
      <c r="J153" s="101"/>
      <c r="K153" s="104"/>
      <c r="L153" s="103"/>
    </row>
    <row r="154" spans="10:12" ht="15" x14ac:dyDescent="0.25">
      <c r="J154" s="101"/>
      <c r="K154" s="104"/>
      <c r="L154" s="103"/>
    </row>
    <row r="155" spans="10:12" ht="15" x14ac:dyDescent="0.25">
      <c r="J155" s="101"/>
      <c r="K155" s="104"/>
      <c r="L155" s="103"/>
    </row>
    <row r="156" spans="10:12" ht="15" x14ac:dyDescent="0.25">
      <c r="J156" s="101"/>
      <c r="K156" s="104"/>
      <c r="L156" s="103"/>
    </row>
    <row r="157" spans="10:12" ht="15" x14ac:dyDescent="0.25">
      <c r="J157" s="101"/>
      <c r="K157" s="104"/>
      <c r="L157" s="103"/>
    </row>
    <row r="158" spans="10:12" ht="15" x14ac:dyDescent="0.25">
      <c r="J158" s="101"/>
      <c r="K158" s="104"/>
      <c r="L158" s="103"/>
    </row>
    <row r="159" spans="10:12" ht="15" x14ac:dyDescent="0.25">
      <c r="J159" s="101"/>
      <c r="K159" s="104"/>
      <c r="L159" s="103"/>
    </row>
    <row r="160" spans="10:12" ht="15" x14ac:dyDescent="0.25">
      <c r="J160" s="101"/>
      <c r="K160" s="104"/>
      <c r="L160" s="103"/>
    </row>
    <row r="161" spans="10:12" ht="15" x14ac:dyDescent="0.25">
      <c r="J161" s="101"/>
      <c r="K161" s="104"/>
      <c r="L161" s="103"/>
    </row>
    <row r="162" spans="10:12" ht="15" x14ac:dyDescent="0.25">
      <c r="J162" s="101"/>
      <c r="K162" s="104"/>
      <c r="L162" s="103"/>
    </row>
    <row r="163" spans="10:12" ht="15" x14ac:dyDescent="0.25">
      <c r="J163" s="101"/>
      <c r="K163" s="104"/>
      <c r="L163" s="103"/>
    </row>
    <row r="164" spans="10:12" ht="15" x14ac:dyDescent="0.25">
      <c r="J164" s="101"/>
      <c r="K164" s="104"/>
      <c r="L164" s="103"/>
    </row>
    <row r="165" spans="10:12" ht="15" x14ac:dyDescent="0.25">
      <c r="J165" s="101"/>
      <c r="K165" s="104"/>
      <c r="L165" s="103"/>
    </row>
    <row r="166" spans="10:12" ht="15" x14ac:dyDescent="0.25">
      <c r="J166" s="101"/>
      <c r="K166" s="104"/>
      <c r="L166" s="103"/>
    </row>
    <row r="167" spans="10:12" ht="15" x14ac:dyDescent="0.25">
      <c r="J167" s="101"/>
      <c r="K167" s="104"/>
      <c r="L167" s="103"/>
    </row>
    <row r="168" spans="10:12" ht="15" x14ac:dyDescent="0.25">
      <c r="J168" s="101"/>
      <c r="K168" s="104"/>
      <c r="L168" s="103"/>
    </row>
    <row r="169" spans="10:12" ht="15" x14ac:dyDescent="0.25">
      <c r="J169" s="101"/>
      <c r="K169" s="104"/>
      <c r="L169" s="103"/>
    </row>
    <row r="170" spans="10:12" ht="15" x14ac:dyDescent="0.25">
      <c r="J170" s="101"/>
      <c r="K170" s="104"/>
      <c r="L170" s="103"/>
    </row>
    <row r="171" spans="10:12" ht="15" x14ac:dyDescent="0.25">
      <c r="J171" s="101"/>
      <c r="K171" s="104"/>
      <c r="L171" s="103"/>
    </row>
    <row r="172" spans="10:12" ht="15" x14ac:dyDescent="0.25">
      <c r="J172" s="101"/>
      <c r="K172" s="104"/>
      <c r="L172" s="103"/>
    </row>
    <row r="173" spans="10:12" ht="15" x14ac:dyDescent="0.25">
      <c r="J173" s="101"/>
      <c r="K173" s="104"/>
      <c r="L173" s="103"/>
    </row>
    <row r="174" spans="10:12" ht="15" x14ac:dyDescent="0.25">
      <c r="J174" s="101"/>
      <c r="K174" s="104"/>
      <c r="L174" s="103"/>
    </row>
    <row r="175" spans="10:12" ht="15" x14ac:dyDescent="0.25">
      <c r="J175" s="101"/>
      <c r="K175" s="104"/>
      <c r="L175" s="103"/>
    </row>
    <row r="176" spans="10:12" ht="15" x14ac:dyDescent="0.25">
      <c r="J176" s="101"/>
      <c r="K176" s="104"/>
      <c r="L176" s="103"/>
    </row>
    <row r="177" spans="10:12" ht="15" x14ac:dyDescent="0.25">
      <c r="J177" s="101"/>
      <c r="K177" s="104"/>
      <c r="L177" s="103"/>
    </row>
    <row r="178" spans="10:12" ht="15" x14ac:dyDescent="0.25">
      <c r="J178" s="101"/>
      <c r="K178" s="104"/>
      <c r="L178" s="103"/>
    </row>
    <row r="179" spans="10:12" ht="15" x14ac:dyDescent="0.25">
      <c r="J179" s="101"/>
      <c r="K179" s="104"/>
      <c r="L179" s="103"/>
    </row>
    <row r="180" spans="10:12" ht="15" x14ac:dyDescent="0.25">
      <c r="J180" s="101"/>
      <c r="K180" s="104"/>
      <c r="L180" s="103"/>
    </row>
    <row r="181" spans="10:12" ht="15" x14ac:dyDescent="0.25">
      <c r="J181" s="101"/>
      <c r="K181" s="104"/>
      <c r="L181" s="103"/>
    </row>
    <row r="182" spans="10:12" ht="15" x14ac:dyDescent="0.25">
      <c r="J182" s="101"/>
      <c r="K182" s="104"/>
      <c r="L182" s="103"/>
    </row>
    <row r="183" spans="10:12" ht="15" x14ac:dyDescent="0.25">
      <c r="J183" s="101"/>
      <c r="K183" s="104"/>
      <c r="L183" s="103"/>
    </row>
    <row r="184" spans="10:12" ht="15" x14ac:dyDescent="0.25">
      <c r="J184" s="101"/>
      <c r="K184" s="104"/>
      <c r="L184" s="103"/>
    </row>
    <row r="185" spans="10:12" ht="15" x14ac:dyDescent="0.25">
      <c r="J185" s="101"/>
      <c r="K185" s="104"/>
      <c r="L185" s="103"/>
    </row>
    <row r="186" spans="10:12" ht="15" x14ac:dyDescent="0.25">
      <c r="J186" s="101"/>
      <c r="K186" s="104"/>
      <c r="L186" s="103"/>
    </row>
    <row r="187" spans="10:12" ht="15" x14ac:dyDescent="0.25">
      <c r="J187" s="101"/>
      <c r="K187" s="104"/>
      <c r="L187" s="103"/>
    </row>
    <row r="188" spans="10:12" ht="15" x14ac:dyDescent="0.25">
      <c r="J188" s="101"/>
      <c r="K188" s="104"/>
      <c r="L188" s="103"/>
    </row>
    <row r="189" spans="10:12" ht="15" x14ac:dyDescent="0.25">
      <c r="J189" s="101"/>
      <c r="K189" s="104"/>
      <c r="L189" s="103"/>
    </row>
    <row r="190" spans="10:12" ht="15" x14ac:dyDescent="0.25">
      <c r="J190" s="101"/>
      <c r="K190" s="104"/>
      <c r="L190" s="103"/>
    </row>
    <row r="191" spans="10:12" ht="15" x14ac:dyDescent="0.25">
      <c r="J191" s="101"/>
      <c r="K191" s="104"/>
      <c r="L191" s="103"/>
    </row>
    <row r="192" spans="10:12" ht="15" x14ac:dyDescent="0.25">
      <c r="J192" s="101"/>
      <c r="K192" s="104"/>
      <c r="L192" s="103"/>
    </row>
    <row r="193" spans="10:12" ht="15" x14ac:dyDescent="0.25">
      <c r="J193" s="101"/>
      <c r="K193" s="104"/>
      <c r="L193" s="103"/>
    </row>
    <row r="194" spans="10:12" ht="15" x14ac:dyDescent="0.25">
      <c r="J194" s="101"/>
      <c r="K194" s="104"/>
      <c r="L194" s="103"/>
    </row>
    <row r="195" spans="10:12" ht="15" x14ac:dyDescent="0.25">
      <c r="J195" s="101"/>
      <c r="K195" s="104"/>
      <c r="L195" s="103"/>
    </row>
    <row r="196" spans="10:12" ht="15" x14ac:dyDescent="0.25">
      <c r="J196" s="101"/>
      <c r="K196" s="104"/>
      <c r="L196" s="103"/>
    </row>
    <row r="197" spans="10:12" ht="15" x14ac:dyDescent="0.25">
      <c r="J197" s="101"/>
      <c r="K197" s="104"/>
      <c r="L197" s="103"/>
    </row>
    <row r="198" spans="10:12" ht="15" x14ac:dyDescent="0.25">
      <c r="J198" s="101"/>
      <c r="K198" s="104"/>
      <c r="L198" s="103"/>
    </row>
    <row r="199" spans="10:12" ht="15" x14ac:dyDescent="0.25">
      <c r="J199" s="101"/>
      <c r="K199" s="104"/>
      <c r="L199" s="103"/>
    </row>
    <row r="200" spans="10:12" ht="15" x14ac:dyDescent="0.25">
      <c r="J200" s="101"/>
      <c r="K200" s="104"/>
      <c r="L200" s="103"/>
    </row>
    <row r="201" spans="10:12" ht="15" x14ac:dyDescent="0.25">
      <c r="J201" s="101"/>
      <c r="K201" s="104"/>
      <c r="L201" s="103"/>
    </row>
    <row r="202" spans="10:12" ht="15" x14ac:dyDescent="0.25">
      <c r="J202" s="101"/>
      <c r="K202" s="104"/>
      <c r="L202" s="103"/>
    </row>
    <row r="203" spans="10:12" ht="15" x14ac:dyDescent="0.25">
      <c r="J203" s="101"/>
      <c r="K203" s="104"/>
      <c r="L203" s="103"/>
    </row>
    <row r="204" spans="10:12" ht="15" x14ac:dyDescent="0.25">
      <c r="J204" s="101"/>
      <c r="K204" s="104"/>
      <c r="L204" s="103"/>
    </row>
    <row r="205" spans="10:12" ht="15" x14ac:dyDescent="0.25">
      <c r="J205" s="101"/>
      <c r="K205" s="104"/>
      <c r="L205" s="103"/>
    </row>
    <row r="206" spans="10:12" ht="15" x14ac:dyDescent="0.25">
      <c r="J206" s="101"/>
      <c r="K206" s="104"/>
      <c r="L206" s="103"/>
    </row>
    <row r="207" spans="10:12" ht="15" x14ac:dyDescent="0.25">
      <c r="J207" s="101"/>
      <c r="K207" s="104"/>
      <c r="L207" s="103"/>
    </row>
    <row r="208" spans="10:12" ht="15" x14ac:dyDescent="0.25">
      <c r="J208" s="101"/>
      <c r="K208" s="104"/>
      <c r="L208" s="103"/>
    </row>
    <row r="209" spans="10:12" ht="15" x14ac:dyDescent="0.25">
      <c r="J209" s="101"/>
      <c r="K209" s="104"/>
      <c r="L209" s="103"/>
    </row>
    <row r="210" spans="10:12" ht="15" x14ac:dyDescent="0.25">
      <c r="J210" s="101"/>
      <c r="K210" s="104"/>
      <c r="L210" s="103"/>
    </row>
    <row r="211" spans="10:12" ht="15" x14ac:dyDescent="0.25">
      <c r="J211" s="101"/>
      <c r="K211" s="104"/>
      <c r="L211" s="103"/>
    </row>
    <row r="212" spans="10:12" ht="15" x14ac:dyDescent="0.25">
      <c r="J212" s="101"/>
      <c r="K212" s="104"/>
      <c r="L212" s="103"/>
    </row>
    <row r="213" spans="10:12" ht="15" x14ac:dyDescent="0.25">
      <c r="J213" s="101"/>
      <c r="K213" s="104"/>
      <c r="L213" s="103"/>
    </row>
    <row r="214" spans="10:12" ht="15" x14ac:dyDescent="0.25">
      <c r="J214" s="101"/>
      <c r="K214" s="104"/>
      <c r="L214" s="103"/>
    </row>
    <row r="215" spans="10:12" ht="15" x14ac:dyDescent="0.25">
      <c r="J215" s="101"/>
      <c r="K215" s="104"/>
      <c r="L215" s="103"/>
    </row>
    <row r="216" spans="10:12" ht="15" x14ac:dyDescent="0.25">
      <c r="J216" s="101"/>
      <c r="K216" s="104"/>
      <c r="L216" s="103"/>
    </row>
    <row r="217" spans="10:12" ht="15" x14ac:dyDescent="0.25">
      <c r="J217" s="101"/>
      <c r="K217" s="104"/>
      <c r="L217" s="103"/>
    </row>
    <row r="218" spans="10:12" ht="15" x14ac:dyDescent="0.25">
      <c r="J218" s="101"/>
      <c r="K218" s="104"/>
      <c r="L218" s="103"/>
    </row>
    <row r="219" spans="10:12" ht="15" x14ac:dyDescent="0.25">
      <c r="J219" s="101"/>
      <c r="K219" s="104"/>
      <c r="L219" s="103"/>
    </row>
    <row r="220" spans="10:12" ht="15" x14ac:dyDescent="0.25">
      <c r="J220" s="101"/>
      <c r="K220" s="104"/>
      <c r="L220" s="103"/>
    </row>
    <row r="221" spans="10:12" ht="15" x14ac:dyDescent="0.25">
      <c r="J221" s="101"/>
      <c r="K221" s="104"/>
      <c r="L221" s="103"/>
    </row>
    <row r="222" spans="10:12" ht="15" x14ac:dyDescent="0.25">
      <c r="J222" s="101"/>
      <c r="K222" s="104"/>
      <c r="L222" s="103"/>
    </row>
    <row r="223" spans="10:12" ht="15" x14ac:dyDescent="0.25">
      <c r="J223" s="101"/>
      <c r="K223" s="104"/>
      <c r="L223" s="103"/>
    </row>
    <row r="224" spans="10:12" ht="15" x14ac:dyDescent="0.25">
      <c r="J224" s="101"/>
      <c r="K224" s="104"/>
      <c r="L224" s="103"/>
    </row>
    <row r="225" spans="10:12" ht="15" x14ac:dyDescent="0.25">
      <c r="J225" s="101"/>
      <c r="K225" s="104"/>
      <c r="L225" s="103"/>
    </row>
    <row r="226" spans="10:12" ht="15" x14ac:dyDescent="0.25">
      <c r="J226" s="101"/>
      <c r="K226" s="104"/>
      <c r="L226" s="103"/>
    </row>
    <row r="227" spans="10:12" ht="15" x14ac:dyDescent="0.25">
      <c r="J227" s="101"/>
      <c r="K227" s="104"/>
      <c r="L227" s="103"/>
    </row>
    <row r="228" spans="10:12" ht="15" x14ac:dyDescent="0.25">
      <c r="J228" s="101"/>
      <c r="K228" s="104"/>
      <c r="L228" s="103"/>
    </row>
    <row r="229" spans="10:12" ht="15" x14ac:dyDescent="0.25">
      <c r="J229" s="101"/>
      <c r="K229" s="104"/>
      <c r="L229" s="103"/>
    </row>
    <row r="230" spans="10:12" ht="15" x14ac:dyDescent="0.25">
      <c r="J230" s="101"/>
      <c r="K230" s="104"/>
      <c r="L230" s="103"/>
    </row>
    <row r="231" spans="10:12" ht="15" x14ac:dyDescent="0.25">
      <c r="J231" s="101"/>
      <c r="K231" s="104"/>
      <c r="L231" s="103"/>
    </row>
    <row r="232" spans="10:12" ht="15" x14ac:dyDescent="0.25">
      <c r="J232" s="101"/>
      <c r="K232" s="104"/>
      <c r="L232" s="103"/>
    </row>
    <row r="233" spans="10:12" ht="15" x14ac:dyDescent="0.25">
      <c r="J233" s="101"/>
      <c r="K233" s="104"/>
      <c r="L233" s="103"/>
    </row>
    <row r="234" spans="10:12" ht="15" x14ac:dyDescent="0.25">
      <c r="J234" s="101"/>
      <c r="K234" s="104"/>
      <c r="L234" s="103"/>
    </row>
    <row r="235" spans="10:12" ht="15" x14ac:dyDescent="0.25">
      <c r="J235" s="101"/>
      <c r="K235" s="104"/>
      <c r="L235" s="103"/>
    </row>
    <row r="236" spans="10:12" ht="15" x14ac:dyDescent="0.25">
      <c r="J236" s="101"/>
      <c r="K236" s="104"/>
      <c r="L236" s="103"/>
    </row>
    <row r="237" spans="10:12" ht="15" x14ac:dyDescent="0.25">
      <c r="J237" s="101"/>
      <c r="K237" s="104"/>
      <c r="L237" s="103"/>
    </row>
    <row r="238" spans="10:12" ht="15" x14ac:dyDescent="0.25">
      <c r="J238" s="101"/>
      <c r="K238" s="104"/>
      <c r="L238" s="103"/>
    </row>
    <row r="239" spans="10:12" ht="15" x14ac:dyDescent="0.25">
      <c r="J239" s="101"/>
      <c r="K239" s="104"/>
      <c r="L239" s="103"/>
    </row>
    <row r="240" spans="10:12" ht="15" x14ac:dyDescent="0.25">
      <c r="J240" s="101"/>
      <c r="K240" s="104"/>
      <c r="L240" s="103"/>
    </row>
    <row r="241" spans="10:12" ht="15" x14ac:dyDescent="0.25">
      <c r="J241" s="101"/>
      <c r="K241" s="104"/>
      <c r="L241" s="103"/>
    </row>
    <row r="242" spans="10:12" ht="15" x14ac:dyDescent="0.25">
      <c r="J242" s="101"/>
      <c r="K242" s="104"/>
      <c r="L242" s="103"/>
    </row>
    <row r="243" spans="10:12" ht="15" x14ac:dyDescent="0.25">
      <c r="J243" s="101"/>
      <c r="K243" s="104"/>
      <c r="L243" s="103"/>
    </row>
    <row r="244" spans="10:12" ht="15" x14ac:dyDescent="0.25">
      <c r="J244" s="101"/>
      <c r="K244" s="104"/>
      <c r="L244" s="103"/>
    </row>
    <row r="245" spans="10:12" ht="15" x14ac:dyDescent="0.25">
      <c r="J245" s="101"/>
      <c r="K245" s="104"/>
      <c r="L245" s="103"/>
    </row>
    <row r="246" spans="10:12" ht="15" x14ac:dyDescent="0.25">
      <c r="J246" s="101"/>
      <c r="K246" s="104"/>
      <c r="L246" s="103"/>
    </row>
    <row r="247" spans="10:12" ht="15" x14ac:dyDescent="0.25">
      <c r="J247" s="101"/>
      <c r="K247" s="104"/>
      <c r="L247" s="103"/>
    </row>
    <row r="248" spans="10:12" ht="15" x14ac:dyDescent="0.25">
      <c r="J248" s="101"/>
      <c r="K248" s="104"/>
      <c r="L248" s="103"/>
    </row>
    <row r="249" spans="10:12" ht="15" x14ac:dyDescent="0.25">
      <c r="J249" s="101"/>
      <c r="K249" s="104"/>
      <c r="L249" s="103"/>
    </row>
    <row r="250" spans="10:12" ht="15" x14ac:dyDescent="0.25">
      <c r="J250" s="101"/>
      <c r="K250" s="104"/>
      <c r="L250" s="103"/>
    </row>
    <row r="251" spans="10:12" ht="15" x14ac:dyDescent="0.25">
      <c r="J251" s="101"/>
      <c r="K251" s="104"/>
      <c r="L251" s="103"/>
    </row>
    <row r="252" spans="10:12" ht="15" x14ac:dyDescent="0.25">
      <c r="J252" s="101"/>
      <c r="K252" s="104"/>
      <c r="L252" s="103"/>
    </row>
    <row r="253" spans="10:12" ht="15" x14ac:dyDescent="0.25">
      <c r="J253" s="101"/>
      <c r="K253" s="104"/>
      <c r="L253" s="103"/>
    </row>
    <row r="254" spans="10:12" ht="15" x14ac:dyDescent="0.25">
      <c r="J254" s="101"/>
      <c r="K254" s="104"/>
      <c r="L254" s="103"/>
    </row>
    <row r="255" spans="10:12" ht="15" x14ac:dyDescent="0.25">
      <c r="J255" s="101"/>
      <c r="K255" s="104"/>
      <c r="L255" s="103"/>
    </row>
    <row r="256" spans="10:12" ht="15" x14ac:dyDescent="0.25">
      <c r="J256" s="101"/>
      <c r="K256" s="104"/>
      <c r="L256" s="103"/>
    </row>
    <row r="257" spans="10:12" ht="15" x14ac:dyDescent="0.25">
      <c r="J257" s="101"/>
      <c r="K257" s="104"/>
      <c r="L257" s="103"/>
    </row>
    <row r="258" spans="10:12" ht="15" x14ac:dyDescent="0.25">
      <c r="J258" s="101"/>
      <c r="K258" s="104"/>
      <c r="L258" s="103"/>
    </row>
    <row r="259" spans="10:12" ht="15" x14ac:dyDescent="0.25">
      <c r="J259" s="101"/>
      <c r="K259" s="104"/>
      <c r="L259" s="103"/>
    </row>
    <row r="260" spans="10:12" ht="15" x14ac:dyDescent="0.25">
      <c r="J260" s="101"/>
      <c r="K260" s="104"/>
      <c r="L260" s="103"/>
    </row>
    <row r="261" spans="10:12" ht="15" x14ac:dyDescent="0.25">
      <c r="J261" s="101"/>
      <c r="K261" s="104"/>
      <c r="L261" s="103"/>
    </row>
    <row r="262" spans="10:12" ht="15" x14ac:dyDescent="0.25">
      <c r="J262" s="101"/>
      <c r="K262" s="104"/>
      <c r="L262" s="103"/>
    </row>
    <row r="263" spans="10:12" ht="15" x14ac:dyDescent="0.25">
      <c r="J263" s="101"/>
      <c r="K263" s="104"/>
      <c r="L263" s="103"/>
    </row>
    <row r="264" spans="10:12" ht="15" x14ac:dyDescent="0.25">
      <c r="J264" s="101"/>
      <c r="K264" s="104"/>
      <c r="L264" s="103"/>
    </row>
    <row r="265" spans="10:12" ht="15" x14ac:dyDescent="0.25">
      <c r="J265" s="101"/>
      <c r="K265" s="104"/>
      <c r="L265" s="103"/>
    </row>
    <row r="266" spans="10:12" ht="15" x14ac:dyDescent="0.25">
      <c r="J266" s="101"/>
      <c r="K266" s="104"/>
      <c r="L266" s="103"/>
    </row>
    <row r="267" spans="10:12" ht="15" x14ac:dyDescent="0.25">
      <c r="J267" s="101"/>
      <c r="K267" s="104"/>
      <c r="L267" s="103"/>
    </row>
    <row r="268" spans="10:12" ht="15" x14ac:dyDescent="0.25">
      <c r="J268" s="101"/>
      <c r="K268" s="104"/>
      <c r="L268" s="103"/>
    </row>
    <row r="269" spans="10:12" ht="15" x14ac:dyDescent="0.25">
      <c r="J269" s="101"/>
      <c r="K269" s="104"/>
      <c r="L269" s="103"/>
    </row>
    <row r="270" spans="10:12" ht="15" x14ac:dyDescent="0.25">
      <c r="J270" s="101"/>
      <c r="K270" s="104"/>
      <c r="L270" s="103"/>
    </row>
    <row r="271" spans="10:12" ht="15" x14ac:dyDescent="0.25">
      <c r="J271" s="101"/>
      <c r="K271" s="104"/>
      <c r="L271" s="103"/>
    </row>
    <row r="272" spans="10:12" ht="15" x14ac:dyDescent="0.25">
      <c r="J272" s="101"/>
      <c r="K272" s="104"/>
      <c r="L272" s="103"/>
    </row>
    <row r="273" spans="10:12" ht="15" x14ac:dyDescent="0.25">
      <c r="J273" s="101"/>
      <c r="K273" s="104"/>
      <c r="L273" s="103"/>
    </row>
    <row r="274" spans="10:12" ht="15" x14ac:dyDescent="0.25">
      <c r="J274" s="101"/>
      <c r="K274" s="104"/>
      <c r="L274" s="103"/>
    </row>
    <row r="275" spans="10:12" ht="15" x14ac:dyDescent="0.25">
      <c r="J275" s="101"/>
      <c r="K275" s="104"/>
      <c r="L275" s="103"/>
    </row>
    <row r="276" spans="10:12" ht="15" x14ac:dyDescent="0.25">
      <c r="J276" s="101"/>
      <c r="K276" s="104"/>
      <c r="L276" s="103"/>
    </row>
    <row r="277" spans="10:12" ht="15" x14ac:dyDescent="0.25">
      <c r="J277" s="101"/>
      <c r="K277" s="104"/>
      <c r="L277" s="103"/>
    </row>
    <row r="278" spans="10:12" ht="15" x14ac:dyDescent="0.25">
      <c r="J278" s="101"/>
      <c r="K278" s="104"/>
      <c r="L278" s="103"/>
    </row>
    <row r="279" spans="10:12" ht="15" x14ac:dyDescent="0.25">
      <c r="J279" s="101"/>
      <c r="K279" s="104"/>
      <c r="L279" s="103"/>
    </row>
    <row r="280" spans="10:12" ht="15" x14ac:dyDescent="0.25">
      <c r="J280" s="101"/>
      <c r="K280" s="104"/>
      <c r="L280" s="103"/>
    </row>
    <row r="281" spans="10:12" ht="15" x14ac:dyDescent="0.25">
      <c r="J281" s="101"/>
      <c r="K281" s="104"/>
      <c r="L281" s="103"/>
    </row>
    <row r="282" spans="10:12" ht="15" x14ac:dyDescent="0.25">
      <c r="J282" s="101"/>
      <c r="K282" s="104"/>
      <c r="L282" s="103"/>
    </row>
    <row r="283" spans="10:12" ht="15" x14ac:dyDescent="0.25">
      <c r="J283" s="101"/>
      <c r="K283" s="104"/>
      <c r="L283" s="103"/>
    </row>
    <row r="284" spans="10:12" ht="15" x14ac:dyDescent="0.25">
      <c r="J284" s="101"/>
      <c r="K284" s="104"/>
      <c r="L284" s="103"/>
    </row>
    <row r="285" spans="10:12" ht="15" x14ac:dyDescent="0.25">
      <c r="J285" s="101"/>
      <c r="K285" s="104"/>
      <c r="L285" s="103"/>
    </row>
    <row r="286" spans="10:12" ht="15" x14ac:dyDescent="0.25">
      <c r="J286" s="101"/>
      <c r="K286" s="104"/>
      <c r="L286" s="103"/>
    </row>
    <row r="287" spans="10:12" ht="15" x14ac:dyDescent="0.25">
      <c r="J287" s="101"/>
      <c r="K287" s="104"/>
      <c r="L287" s="103"/>
    </row>
    <row r="288" spans="10:12" ht="15" x14ac:dyDescent="0.25">
      <c r="J288" s="101"/>
      <c r="K288" s="104"/>
      <c r="L288" s="103"/>
    </row>
    <row r="289" spans="10:12" ht="15" x14ac:dyDescent="0.25">
      <c r="J289" s="101"/>
      <c r="K289" s="104"/>
      <c r="L289" s="103"/>
    </row>
    <row r="290" spans="10:12" ht="15" x14ac:dyDescent="0.25">
      <c r="J290" s="101"/>
      <c r="K290" s="104"/>
      <c r="L290" s="103"/>
    </row>
    <row r="291" spans="10:12" ht="15" x14ac:dyDescent="0.25">
      <c r="J291" s="101"/>
      <c r="K291" s="104"/>
      <c r="L291" s="103"/>
    </row>
    <row r="292" spans="10:12" ht="15" x14ac:dyDescent="0.25">
      <c r="J292" s="101"/>
      <c r="K292" s="104"/>
      <c r="L292" s="103"/>
    </row>
    <row r="293" spans="10:12" ht="15" x14ac:dyDescent="0.25">
      <c r="J293" s="101"/>
      <c r="K293" s="104"/>
      <c r="L293" s="103"/>
    </row>
    <row r="294" spans="10:12" ht="15" x14ac:dyDescent="0.25">
      <c r="J294" s="101"/>
      <c r="K294" s="104"/>
      <c r="L294" s="103"/>
    </row>
    <row r="295" spans="10:12" ht="15" x14ac:dyDescent="0.25">
      <c r="J295" s="101"/>
      <c r="K295" s="104"/>
      <c r="L295" s="103"/>
    </row>
    <row r="296" spans="10:12" ht="15" x14ac:dyDescent="0.25">
      <c r="J296" s="101"/>
      <c r="K296" s="104"/>
      <c r="L296" s="103"/>
    </row>
    <row r="297" spans="10:12" ht="15" x14ac:dyDescent="0.25">
      <c r="J297" s="101"/>
      <c r="K297" s="104"/>
      <c r="L297" s="103"/>
    </row>
    <row r="298" spans="10:12" ht="15" x14ac:dyDescent="0.25">
      <c r="J298" s="101"/>
      <c r="K298" s="104"/>
      <c r="L298" s="103"/>
    </row>
    <row r="299" spans="10:12" ht="15" x14ac:dyDescent="0.25">
      <c r="J299" s="101"/>
      <c r="K299" s="104"/>
      <c r="L299" s="103"/>
    </row>
    <row r="300" spans="10:12" ht="15" x14ac:dyDescent="0.25">
      <c r="J300" s="101"/>
      <c r="K300" s="104"/>
      <c r="L300" s="103"/>
    </row>
    <row r="301" spans="10:12" ht="15" x14ac:dyDescent="0.25">
      <c r="J301" s="101"/>
      <c r="K301" s="104"/>
      <c r="L301" s="103"/>
    </row>
    <row r="302" spans="10:12" ht="15" x14ac:dyDescent="0.25">
      <c r="J302" s="101"/>
      <c r="K302" s="104"/>
      <c r="L302" s="103"/>
    </row>
    <row r="303" spans="10:12" ht="15" x14ac:dyDescent="0.25">
      <c r="J303" s="101"/>
      <c r="K303" s="104"/>
      <c r="L303" s="103"/>
    </row>
    <row r="304" spans="10:12" ht="15" x14ac:dyDescent="0.25">
      <c r="J304" s="101"/>
      <c r="K304" s="104"/>
      <c r="L304" s="103"/>
    </row>
    <row r="305" spans="10:12" ht="15" x14ac:dyDescent="0.25">
      <c r="J305" s="101"/>
      <c r="K305" s="104"/>
      <c r="L305" s="103"/>
    </row>
    <row r="306" spans="10:12" ht="15" x14ac:dyDescent="0.25">
      <c r="J306" s="101"/>
      <c r="K306" s="104"/>
      <c r="L306" s="103"/>
    </row>
    <row r="307" spans="10:12" ht="15" x14ac:dyDescent="0.25">
      <c r="J307" s="101"/>
      <c r="K307" s="104"/>
      <c r="L307" s="103"/>
    </row>
    <row r="308" spans="10:12" ht="15" x14ac:dyDescent="0.25">
      <c r="J308" s="101"/>
      <c r="K308" s="104"/>
      <c r="L308" s="103"/>
    </row>
    <row r="309" spans="10:12" ht="15" x14ac:dyDescent="0.25">
      <c r="J309" s="101"/>
      <c r="K309" s="104"/>
      <c r="L309" s="103"/>
    </row>
    <row r="310" spans="10:12" ht="15" x14ac:dyDescent="0.25">
      <c r="J310" s="101"/>
      <c r="K310" s="104"/>
      <c r="L310" s="103"/>
    </row>
    <row r="311" spans="10:12" ht="15" x14ac:dyDescent="0.25">
      <c r="J311" s="101"/>
      <c r="K311" s="104"/>
      <c r="L311" s="103"/>
    </row>
    <row r="312" spans="10:12" ht="15" x14ac:dyDescent="0.25">
      <c r="J312" s="101"/>
      <c r="K312" s="104"/>
      <c r="L312" s="103"/>
    </row>
    <row r="313" spans="10:12" ht="15" x14ac:dyDescent="0.25">
      <c r="J313" s="101"/>
      <c r="K313" s="104"/>
      <c r="L313" s="103"/>
    </row>
    <row r="314" spans="10:12" ht="15" x14ac:dyDescent="0.25">
      <c r="J314" s="101"/>
      <c r="K314" s="104"/>
      <c r="L314" s="103"/>
    </row>
    <row r="315" spans="10:12" ht="15" x14ac:dyDescent="0.25">
      <c r="J315" s="101"/>
      <c r="K315" s="104"/>
      <c r="L315" s="103"/>
    </row>
    <row r="316" spans="10:12" ht="15" x14ac:dyDescent="0.25">
      <c r="J316" s="101"/>
      <c r="K316" s="104"/>
      <c r="L316" s="103"/>
    </row>
    <row r="317" spans="10:12" ht="15" x14ac:dyDescent="0.25">
      <c r="J317" s="101"/>
      <c r="K317" s="104"/>
      <c r="L317" s="103"/>
    </row>
    <row r="318" spans="10:12" ht="15" x14ac:dyDescent="0.25">
      <c r="J318" s="101"/>
      <c r="K318" s="104"/>
      <c r="L318" s="103"/>
    </row>
    <row r="319" spans="10:12" ht="15" x14ac:dyDescent="0.25">
      <c r="J319" s="101"/>
      <c r="K319" s="104"/>
      <c r="L319" s="103"/>
    </row>
    <row r="320" spans="10:12" ht="15" x14ac:dyDescent="0.25">
      <c r="J320" s="101"/>
      <c r="K320" s="104"/>
      <c r="L320" s="103"/>
    </row>
    <row r="321" spans="10:12" ht="15" x14ac:dyDescent="0.25">
      <c r="J321" s="101"/>
      <c r="K321" s="104"/>
      <c r="L321" s="103"/>
    </row>
    <row r="322" spans="10:12" ht="15" x14ac:dyDescent="0.25">
      <c r="J322" s="101"/>
      <c r="K322" s="104"/>
      <c r="L322" s="103"/>
    </row>
    <row r="323" spans="10:12" ht="15" x14ac:dyDescent="0.25">
      <c r="J323" s="101"/>
      <c r="K323" s="104"/>
      <c r="L323" s="103"/>
    </row>
    <row r="324" spans="10:12" ht="15" x14ac:dyDescent="0.25">
      <c r="J324" s="101"/>
      <c r="K324" s="104"/>
      <c r="L324" s="103"/>
    </row>
    <row r="325" spans="10:12" ht="15" x14ac:dyDescent="0.25">
      <c r="J325" s="101"/>
      <c r="K325" s="104"/>
      <c r="L325" s="103"/>
    </row>
    <row r="326" spans="10:12" ht="15" x14ac:dyDescent="0.25">
      <c r="J326" s="101"/>
      <c r="K326" s="104"/>
      <c r="L326" s="103"/>
    </row>
    <row r="327" spans="10:12" ht="15" x14ac:dyDescent="0.25">
      <c r="J327" s="101"/>
      <c r="K327" s="104"/>
      <c r="L327" s="103"/>
    </row>
    <row r="328" spans="10:12" ht="15" x14ac:dyDescent="0.25">
      <c r="J328" s="101"/>
      <c r="K328" s="104"/>
      <c r="L328" s="103"/>
    </row>
    <row r="329" spans="10:12" ht="15" x14ac:dyDescent="0.25">
      <c r="J329" s="101"/>
      <c r="K329" s="104"/>
      <c r="L329" s="103"/>
    </row>
    <row r="330" spans="10:12" ht="15" x14ac:dyDescent="0.25">
      <c r="J330" s="101"/>
      <c r="K330" s="104"/>
      <c r="L330" s="103"/>
    </row>
    <row r="331" spans="10:12" ht="15" x14ac:dyDescent="0.25">
      <c r="J331" s="101"/>
      <c r="K331" s="104"/>
      <c r="L331" s="103"/>
    </row>
    <row r="332" spans="10:12" ht="15" x14ac:dyDescent="0.25">
      <c r="J332" s="101"/>
      <c r="K332" s="104"/>
      <c r="L332" s="103"/>
    </row>
    <row r="333" spans="10:12" ht="15" x14ac:dyDescent="0.25">
      <c r="J333" s="101"/>
      <c r="K333" s="104"/>
      <c r="L333" s="103"/>
    </row>
    <row r="334" spans="10:12" ht="15" x14ac:dyDescent="0.25">
      <c r="J334" s="101"/>
      <c r="K334" s="104"/>
      <c r="L334" s="103"/>
    </row>
    <row r="335" spans="10:12" ht="15" x14ac:dyDescent="0.25">
      <c r="J335" s="101"/>
      <c r="K335" s="104"/>
      <c r="L335" s="103"/>
    </row>
    <row r="336" spans="10:12" ht="15" x14ac:dyDescent="0.25">
      <c r="J336" s="101"/>
      <c r="K336" s="104"/>
      <c r="L336" s="103"/>
    </row>
    <row r="337" spans="10:12" ht="15" x14ac:dyDescent="0.25">
      <c r="J337" s="101"/>
      <c r="K337" s="104"/>
      <c r="L337" s="103"/>
    </row>
    <row r="338" spans="10:12" ht="15" x14ac:dyDescent="0.25">
      <c r="J338" s="101"/>
      <c r="K338" s="104"/>
      <c r="L338" s="103"/>
    </row>
    <row r="339" spans="10:12" ht="15" x14ac:dyDescent="0.25">
      <c r="J339" s="101"/>
      <c r="K339" s="104"/>
      <c r="L339" s="103"/>
    </row>
    <row r="340" spans="10:12" ht="15" x14ac:dyDescent="0.25">
      <c r="J340" s="101"/>
      <c r="K340" s="104"/>
      <c r="L340" s="103"/>
    </row>
    <row r="341" spans="10:12" ht="15" x14ac:dyDescent="0.25">
      <c r="J341" s="101"/>
      <c r="K341" s="104"/>
      <c r="L341" s="103"/>
    </row>
    <row r="342" spans="10:12" ht="15" x14ac:dyDescent="0.25">
      <c r="J342" s="101"/>
      <c r="K342" s="104"/>
      <c r="L342" s="103"/>
    </row>
    <row r="343" spans="10:12" ht="15" x14ac:dyDescent="0.25">
      <c r="J343" s="101"/>
      <c r="K343" s="104"/>
      <c r="L343" s="103"/>
    </row>
    <row r="344" spans="10:12" ht="15" x14ac:dyDescent="0.25">
      <c r="J344" s="101"/>
      <c r="K344" s="104"/>
      <c r="L344" s="103"/>
    </row>
    <row r="345" spans="10:12" ht="15" x14ac:dyDescent="0.25">
      <c r="J345" s="101"/>
      <c r="K345" s="104"/>
      <c r="L345" s="103"/>
    </row>
    <row r="346" spans="10:12" ht="15" x14ac:dyDescent="0.25">
      <c r="J346" s="101"/>
      <c r="K346" s="104"/>
      <c r="L346" s="103"/>
    </row>
    <row r="347" spans="10:12" ht="15" x14ac:dyDescent="0.25">
      <c r="J347" s="101"/>
      <c r="K347" s="104"/>
      <c r="L347" s="103"/>
    </row>
    <row r="348" spans="10:12" ht="15" x14ac:dyDescent="0.25">
      <c r="J348" s="101"/>
      <c r="K348" s="104"/>
      <c r="L348" s="103"/>
    </row>
    <row r="349" spans="10:12" ht="15" x14ac:dyDescent="0.25">
      <c r="J349" s="101"/>
      <c r="K349" s="104"/>
      <c r="L349" s="103"/>
    </row>
    <row r="350" spans="10:12" ht="15" x14ac:dyDescent="0.25">
      <c r="J350" s="101"/>
      <c r="K350" s="104"/>
      <c r="L350" s="103"/>
    </row>
    <row r="351" spans="10:12" ht="15" x14ac:dyDescent="0.25">
      <c r="J351" s="101"/>
      <c r="K351" s="104"/>
      <c r="L351" s="103"/>
    </row>
    <row r="352" spans="10:12" ht="15" x14ac:dyDescent="0.25">
      <c r="J352" s="101"/>
      <c r="K352" s="104"/>
      <c r="L352" s="103"/>
    </row>
    <row r="353" spans="10:12" ht="15" x14ac:dyDescent="0.25">
      <c r="J353" s="101"/>
      <c r="K353" s="104"/>
      <c r="L353" s="103"/>
    </row>
    <row r="354" spans="10:12" ht="15" x14ac:dyDescent="0.25">
      <c r="J354" s="101"/>
      <c r="K354" s="104"/>
      <c r="L354" s="103"/>
    </row>
    <row r="355" spans="10:12" ht="15" x14ac:dyDescent="0.25">
      <c r="J355" s="101"/>
      <c r="K355" s="104"/>
      <c r="L355" s="103"/>
    </row>
    <row r="356" spans="10:12" ht="15" x14ac:dyDescent="0.25">
      <c r="J356" s="101"/>
      <c r="K356" s="104"/>
      <c r="L356" s="103"/>
    </row>
    <row r="357" spans="10:12" ht="15" x14ac:dyDescent="0.25">
      <c r="J357" s="101"/>
      <c r="K357" s="104"/>
      <c r="L357" s="103"/>
    </row>
    <row r="358" spans="10:12" ht="15" x14ac:dyDescent="0.25">
      <c r="J358" s="101"/>
      <c r="K358" s="104"/>
      <c r="L358" s="103"/>
    </row>
    <row r="359" spans="10:12" ht="15" x14ac:dyDescent="0.25">
      <c r="J359" s="101"/>
      <c r="K359" s="104"/>
      <c r="L359" s="103"/>
    </row>
    <row r="360" spans="10:12" ht="15" x14ac:dyDescent="0.25">
      <c r="J360" s="101"/>
      <c r="K360" s="104"/>
      <c r="L360" s="103"/>
    </row>
    <row r="361" spans="10:12" ht="15" x14ac:dyDescent="0.25">
      <c r="J361" s="101"/>
      <c r="K361" s="104"/>
      <c r="L361" s="103"/>
    </row>
    <row r="362" spans="10:12" ht="15" x14ac:dyDescent="0.25">
      <c r="J362" s="101"/>
      <c r="K362" s="104"/>
      <c r="L362" s="103"/>
    </row>
    <row r="363" spans="10:12" ht="15" x14ac:dyDescent="0.25">
      <c r="J363" s="101"/>
      <c r="K363" s="104"/>
      <c r="L363" s="103"/>
    </row>
    <row r="364" spans="10:12" ht="15" x14ac:dyDescent="0.25">
      <c r="J364" s="101"/>
      <c r="K364" s="104"/>
      <c r="L364" s="103"/>
    </row>
    <row r="365" spans="10:12" ht="15" x14ac:dyDescent="0.25">
      <c r="J365" s="101"/>
      <c r="K365" s="104"/>
      <c r="L365" s="103"/>
    </row>
    <row r="366" spans="10:12" ht="15" x14ac:dyDescent="0.25">
      <c r="J366" s="101"/>
      <c r="K366" s="104"/>
      <c r="L366" s="103"/>
    </row>
    <row r="367" spans="10:12" ht="15" x14ac:dyDescent="0.25">
      <c r="J367" s="101"/>
      <c r="K367" s="104"/>
      <c r="L367" s="103"/>
    </row>
    <row r="368" spans="10:12" ht="15" x14ac:dyDescent="0.25">
      <c r="J368" s="101"/>
      <c r="K368" s="104"/>
      <c r="L368" s="103"/>
    </row>
    <row r="369" spans="10:12" ht="15" x14ac:dyDescent="0.25">
      <c r="J369" s="101"/>
      <c r="K369" s="104"/>
      <c r="L369" s="103"/>
    </row>
    <row r="370" spans="10:12" ht="15" x14ac:dyDescent="0.25">
      <c r="J370" s="101"/>
      <c r="K370" s="104"/>
      <c r="L370" s="103"/>
    </row>
    <row r="371" spans="10:12" ht="15" x14ac:dyDescent="0.25">
      <c r="J371" s="101"/>
      <c r="K371" s="104"/>
      <c r="L371" s="103"/>
    </row>
    <row r="372" spans="10:12" ht="15" x14ac:dyDescent="0.25">
      <c r="J372" s="101"/>
      <c r="K372" s="104"/>
      <c r="L372" s="103"/>
    </row>
    <row r="373" spans="10:12" ht="15" x14ac:dyDescent="0.25">
      <c r="J373" s="101"/>
      <c r="K373" s="104"/>
      <c r="L373" s="103"/>
    </row>
    <row r="374" spans="10:12" ht="15" x14ac:dyDescent="0.25">
      <c r="J374" s="101"/>
      <c r="K374" s="104"/>
      <c r="L374" s="103"/>
    </row>
    <row r="375" spans="10:12" ht="15" x14ac:dyDescent="0.25">
      <c r="J375" s="101"/>
      <c r="K375" s="104"/>
      <c r="L375" s="103"/>
    </row>
    <row r="376" spans="10:12" ht="15" x14ac:dyDescent="0.25">
      <c r="J376" s="101"/>
      <c r="K376" s="104"/>
      <c r="L376" s="103"/>
    </row>
    <row r="377" spans="10:12" ht="15" x14ac:dyDescent="0.25">
      <c r="J377" s="101"/>
      <c r="K377" s="104"/>
      <c r="L377" s="103"/>
    </row>
    <row r="378" spans="10:12" ht="15" x14ac:dyDescent="0.25">
      <c r="J378" s="101"/>
      <c r="K378" s="104"/>
      <c r="L378" s="103"/>
    </row>
    <row r="379" spans="10:12" ht="15" x14ac:dyDescent="0.25">
      <c r="J379" s="101"/>
      <c r="K379" s="104"/>
      <c r="L379" s="103"/>
    </row>
    <row r="380" spans="10:12" ht="15" x14ac:dyDescent="0.25">
      <c r="J380" s="101"/>
      <c r="K380" s="104"/>
      <c r="L380" s="103"/>
    </row>
    <row r="381" spans="10:12" ht="15" x14ac:dyDescent="0.25">
      <c r="J381" s="101"/>
      <c r="K381" s="104"/>
      <c r="L381" s="103"/>
    </row>
    <row r="382" spans="10:12" ht="15" x14ac:dyDescent="0.25">
      <c r="J382" s="101"/>
      <c r="K382" s="104"/>
      <c r="L382" s="103"/>
    </row>
    <row r="383" spans="10:12" ht="15" x14ac:dyDescent="0.25">
      <c r="J383" s="101"/>
      <c r="K383" s="104"/>
      <c r="L383" s="103"/>
    </row>
    <row r="384" spans="10:12" ht="15" x14ac:dyDescent="0.25">
      <c r="J384" s="101"/>
      <c r="K384" s="104"/>
      <c r="L384" s="103"/>
    </row>
    <row r="385" spans="10:12" ht="15" x14ac:dyDescent="0.25">
      <c r="J385" s="101"/>
      <c r="K385" s="104"/>
      <c r="L385" s="103"/>
    </row>
    <row r="386" spans="10:12" ht="15" x14ac:dyDescent="0.25">
      <c r="J386" s="101"/>
      <c r="K386" s="104"/>
      <c r="L386" s="103"/>
    </row>
    <row r="387" spans="10:12" ht="15" x14ac:dyDescent="0.25">
      <c r="J387" s="101"/>
      <c r="K387" s="104"/>
      <c r="L387" s="103"/>
    </row>
    <row r="388" spans="10:12" ht="15" x14ac:dyDescent="0.25">
      <c r="J388" s="101"/>
      <c r="K388" s="104"/>
      <c r="L388" s="103"/>
    </row>
    <row r="389" spans="10:12" ht="15" x14ac:dyDescent="0.25">
      <c r="J389" s="101"/>
      <c r="K389" s="104"/>
      <c r="L389" s="103"/>
    </row>
    <row r="390" spans="10:12" ht="15" x14ac:dyDescent="0.25">
      <c r="J390" s="101"/>
      <c r="K390" s="104"/>
      <c r="L390" s="103"/>
    </row>
    <row r="391" spans="10:12" ht="15" x14ac:dyDescent="0.25">
      <c r="J391" s="101"/>
      <c r="K391" s="104"/>
      <c r="L391" s="103"/>
    </row>
    <row r="392" spans="10:12" ht="15" x14ac:dyDescent="0.25">
      <c r="J392" s="101"/>
      <c r="K392" s="104"/>
      <c r="L392" s="103"/>
    </row>
    <row r="393" spans="10:12" ht="15" x14ac:dyDescent="0.25">
      <c r="J393" s="101"/>
      <c r="K393" s="104"/>
      <c r="L393" s="103"/>
    </row>
    <row r="394" spans="10:12" ht="15" x14ac:dyDescent="0.25">
      <c r="J394" s="101"/>
      <c r="K394" s="104"/>
      <c r="L394" s="103"/>
    </row>
    <row r="395" spans="10:12" ht="15" x14ac:dyDescent="0.25">
      <c r="J395" s="101"/>
      <c r="K395" s="104"/>
      <c r="L395" s="103"/>
    </row>
    <row r="396" spans="10:12" ht="15" x14ac:dyDescent="0.25">
      <c r="J396" s="101"/>
      <c r="K396" s="104"/>
      <c r="L396" s="103"/>
    </row>
    <row r="397" spans="10:12" ht="15" x14ac:dyDescent="0.25">
      <c r="J397" s="101"/>
      <c r="K397" s="104"/>
      <c r="L397" s="103"/>
    </row>
    <row r="398" spans="10:12" ht="15" x14ac:dyDescent="0.25">
      <c r="J398" s="101"/>
      <c r="K398" s="104"/>
      <c r="L398" s="103"/>
    </row>
    <row r="399" spans="10:12" ht="15" x14ac:dyDescent="0.25">
      <c r="J399" s="101"/>
      <c r="K399" s="104"/>
      <c r="L399" s="103"/>
    </row>
    <row r="400" spans="10:12" ht="15" x14ac:dyDescent="0.25">
      <c r="J400" s="101"/>
      <c r="K400" s="104"/>
      <c r="L400" s="103"/>
    </row>
    <row r="401" spans="10:12" ht="15" x14ac:dyDescent="0.25">
      <c r="J401" s="101"/>
      <c r="K401" s="104"/>
      <c r="L401" s="103"/>
    </row>
    <row r="402" spans="10:12" ht="15" x14ac:dyDescent="0.25">
      <c r="J402" s="101"/>
      <c r="K402" s="104"/>
      <c r="L402" s="103"/>
    </row>
    <row r="403" spans="10:12" ht="15" x14ac:dyDescent="0.25">
      <c r="J403" s="101"/>
      <c r="K403" s="104"/>
      <c r="L403" s="103"/>
    </row>
    <row r="404" spans="10:12" ht="15" x14ac:dyDescent="0.25">
      <c r="J404" s="101"/>
      <c r="K404" s="104"/>
      <c r="L404" s="103"/>
    </row>
    <row r="405" spans="10:12" ht="15" x14ac:dyDescent="0.25">
      <c r="J405" s="101"/>
      <c r="K405" s="104"/>
      <c r="L405" s="103"/>
    </row>
    <row r="406" spans="10:12" ht="15" x14ac:dyDescent="0.25">
      <c r="J406" s="101"/>
      <c r="K406" s="104"/>
      <c r="L406" s="103"/>
    </row>
    <row r="407" spans="10:12" ht="15" x14ac:dyDescent="0.25">
      <c r="J407" s="101"/>
      <c r="K407" s="104"/>
      <c r="L407" s="103"/>
    </row>
    <row r="408" spans="10:12" ht="15" x14ac:dyDescent="0.25">
      <c r="J408" s="101"/>
      <c r="K408" s="104"/>
      <c r="L408" s="103"/>
    </row>
    <row r="409" spans="10:12" ht="15" x14ac:dyDescent="0.25">
      <c r="J409" s="101"/>
      <c r="K409" s="104"/>
      <c r="L409" s="103"/>
    </row>
    <row r="410" spans="10:12" ht="15" x14ac:dyDescent="0.25">
      <c r="J410" s="101"/>
      <c r="K410" s="104"/>
      <c r="L410" s="103"/>
    </row>
    <row r="411" spans="10:12" ht="15" x14ac:dyDescent="0.25">
      <c r="J411" s="101"/>
      <c r="K411" s="104"/>
      <c r="L411" s="103"/>
    </row>
    <row r="412" spans="10:12" ht="15" x14ac:dyDescent="0.25">
      <c r="J412" s="101"/>
      <c r="K412" s="104"/>
      <c r="L412" s="103"/>
    </row>
    <row r="413" spans="10:12" ht="15" x14ac:dyDescent="0.25">
      <c r="J413" s="101"/>
      <c r="K413" s="104"/>
      <c r="L413" s="103"/>
    </row>
    <row r="414" spans="10:12" ht="15" x14ac:dyDescent="0.25">
      <c r="J414" s="101"/>
      <c r="K414" s="104"/>
      <c r="L414" s="103"/>
    </row>
    <row r="415" spans="10:12" ht="15" x14ac:dyDescent="0.25">
      <c r="J415" s="101"/>
      <c r="K415" s="104"/>
      <c r="L415" s="103"/>
    </row>
    <row r="416" spans="10:12" ht="15" x14ac:dyDescent="0.25">
      <c r="J416" s="101"/>
      <c r="K416" s="104"/>
      <c r="L416" s="103"/>
    </row>
    <row r="417" spans="10:12" ht="15" x14ac:dyDescent="0.25">
      <c r="J417" s="101"/>
      <c r="K417" s="104"/>
      <c r="L417" s="103"/>
    </row>
    <row r="418" spans="10:12" ht="15" x14ac:dyDescent="0.25">
      <c r="J418" s="101"/>
      <c r="K418" s="104"/>
      <c r="L418" s="103"/>
    </row>
    <row r="419" spans="10:12" ht="15" x14ac:dyDescent="0.25">
      <c r="J419" s="101"/>
      <c r="K419" s="104"/>
      <c r="L419" s="103"/>
    </row>
    <row r="420" spans="10:12" ht="15" x14ac:dyDescent="0.25">
      <c r="J420" s="101"/>
      <c r="K420" s="104"/>
      <c r="L420" s="103"/>
    </row>
    <row r="421" spans="10:12" ht="15" x14ac:dyDescent="0.25">
      <c r="J421" s="101"/>
      <c r="K421" s="104"/>
      <c r="L421" s="103"/>
    </row>
    <row r="422" spans="10:12" ht="15" x14ac:dyDescent="0.25">
      <c r="J422" s="101"/>
      <c r="K422" s="104"/>
      <c r="L422" s="103"/>
    </row>
    <row r="423" spans="10:12" ht="15" x14ac:dyDescent="0.25">
      <c r="J423" s="101"/>
      <c r="K423" s="104"/>
      <c r="L423" s="103"/>
    </row>
    <row r="424" spans="10:12" ht="15" x14ac:dyDescent="0.25">
      <c r="J424" s="101"/>
      <c r="K424" s="104"/>
      <c r="L424" s="103"/>
    </row>
    <row r="425" spans="10:12" ht="15" x14ac:dyDescent="0.25">
      <c r="J425" s="101"/>
      <c r="K425" s="104"/>
      <c r="L425" s="103"/>
    </row>
    <row r="426" spans="10:12" ht="15" x14ac:dyDescent="0.25">
      <c r="J426" s="101"/>
      <c r="K426" s="104"/>
      <c r="L426" s="103"/>
    </row>
    <row r="427" spans="10:12" ht="15" x14ac:dyDescent="0.25">
      <c r="J427" s="101"/>
      <c r="K427" s="104"/>
      <c r="L427" s="103"/>
    </row>
    <row r="428" spans="10:12" ht="15" x14ac:dyDescent="0.25">
      <c r="J428" s="101"/>
      <c r="K428" s="104"/>
      <c r="L428" s="103"/>
    </row>
    <row r="429" spans="10:12" ht="15" x14ac:dyDescent="0.25">
      <c r="J429" s="101"/>
      <c r="K429" s="104"/>
      <c r="L429" s="103"/>
    </row>
    <row r="430" spans="10:12" ht="15" x14ac:dyDescent="0.25">
      <c r="J430" s="101"/>
      <c r="K430" s="104"/>
      <c r="L430" s="103"/>
    </row>
    <row r="431" spans="10:12" ht="15" x14ac:dyDescent="0.25">
      <c r="J431" s="101"/>
      <c r="K431" s="104"/>
      <c r="L431" s="103"/>
    </row>
    <row r="432" spans="10:12" ht="15" x14ac:dyDescent="0.25">
      <c r="J432" s="101"/>
      <c r="K432" s="104"/>
      <c r="L432" s="103"/>
    </row>
    <row r="433" spans="10:12" ht="15" x14ac:dyDescent="0.25">
      <c r="J433" s="101"/>
      <c r="K433" s="104"/>
      <c r="L433" s="103"/>
    </row>
    <row r="434" spans="10:12" ht="15" x14ac:dyDescent="0.25">
      <c r="J434" s="101"/>
      <c r="K434" s="104"/>
      <c r="L434" s="103"/>
    </row>
    <row r="435" spans="10:12" ht="15" x14ac:dyDescent="0.25">
      <c r="J435" s="101"/>
      <c r="K435" s="104"/>
      <c r="L435" s="103"/>
    </row>
    <row r="436" spans="10:12" ht="15" x14ac:dyDescent="0.25">
      <c r="J436" s="101"/>
      <c r="K436" s="104"/>
      <c r="L436" s="103"/>
    </row>
    <row r="437" spans="10:12" ht="15" x14ac:dyDescent="0.25">
      <c r="J437" s="101"/>
      <c r="K437" s="104"/>
      <c r="L437" s="103"/>
    </row>
    <row r="438" spans="10:12" ht="15" x14ac:dyDescent="0.25">
      <c r="J438" s="101"/>
      <c r="K438" s="104"/>
      <c r="L438" s="103"/>
    </row>
    <row r="439" spans="10:12" ht="15" x14ac:dyDescent="0.25">
      <c r="J439" s="101"/>
      <c r="K439" s="104"/>
      <c r="L439" s="103"/>
    </row>
    <row r="440" spans="10:12" ht="15" x14ac:dyDescent="0.25">
      <c r="J440" s="101"/>
      <c r="K440" s="104"/>
      <c r="L440" s="103"/>
    </row>
    <row r="441" spans="10:12" ht="15" x14ac:dyDescent="0.25">
      <c r="J441" s="101"/>
      <c r="K441" s="104"/>
      <c r="L441" s="103"/>
    </row>
    <row r="442" spans="10:12" ht="15" x14ac:dyDescent="0.25">
      <c r="J442" s="101"/>
      <c r="K442" s="104"/>
      <c r="L442" s="103"/>
    </row>
    <row r="443" spans="10:12" ht="15" x14ac:dyDescent="0.25">
      <c r="J443" s="101"/>
      <c r="K443" s="104"/>
      <c r="L443" s="103"/>
    </row>
    <row r="444" spans="10:12" ht="15" x14ac:dyDescent="0.25">
      <c r="J444" s="101"/>
      <c r="K444" s="104"/>
      <c r="L444" s="103"/>
    </row>
    <row r="445" spans="10:12" ht="15" x14ac:dyDescent="0.25">
      <c r="J445" s="101"/>
      <c r="K445" s="104"/>
      <c r="L445" s="103"/>
    </row>
    <row r="446" spans="10:12" ht="15" x14ac:dyDescent="0.25">
      <c r="J446" s="101"/>
      <c r="K446" s="104"/>
      <c r="L446" s="103"/>
    </row>
    <row r="447" spans="10:12" ht="15" x14ac:dyDescent="0.25">
      <c r="J447" s="101"/>
      <c r="K447" s="104"/>
      <c r="L447" s="103"/>
    </row>
    <row r="448" spans="10:12" ht="15" x14ac:dyDescent="0.25">
      <c r="J448" s="101"/>
      <c r="K448" s="104"/>
      <c r="L448" s="103"/>
    </row>
    <row r="449" spans="10:12" ht="15" x14ac:dyDescent="0.25">
      <c r="J449" s="101"/>
      <c r="K449" s="104"/>
      <c r="L449" s="103"/>
    </row>
    <row r="450" spans="10:12" ht="15" x14ac:dyDescent="0.25">
      <c r="J450" s="101"/>
      <c r="K450" s="104"/>
      <c r="L450" s="103"/>
    </row>
    <row r="451" spans="10:12" ht="15" x14ac:dyDescent="0.25">
      <c r="J451" s="101"/>
      <c r="K451" s="104"/>
      <c r="L451" s="103"/>
    </row>
    <row r="452" spans="10:12" ht="15" x14ac:dyDescent="0.25">
      <c r="J452" s="101"/>
      <c r="K452" s="104"/>
      <c r="L452" s="103"/>
    </row>
    <row r="453" spans="10:12" ht="15" x14ac:dyDescent="0.25">
      <c r="J453" s="101"/>
      <c r="K453" s="104"/>
      <c r="L453" s="103"/>
    </row>
    <row r="454" spans="10:12" ht="15" x14ac:dyDescent="0.25">
      <c r="J454" s="101"/>
      <c r="K454" s="104"/>
      <c r="L454" s="103"/>
    </row>
    <row r="455" spans="10:12" ht="15" x14ac:dyDescent="0.25">
      <c r="J455" s="101"/>
      <c r="K455" s="104"/>
      <c r="L455" s="103"/>
    </row>
    <row r="456" spans="10:12" ht="15" x14ac:dyDescent="0.25">
      <c r="J456" s="101"/>
      <c r="K456" s="104"/>
      <c r="L456" s="103"/>
    </row>
    <row r="457" spans="10:12" ht="15" x14ac:dyDescent="0.25">
      <c r="J457" s="101"/>
      <c r="K457" s="104"/>
      <c r="L457" s="103"/>
    </row>
    <row r="458" spans="10:12" ht="15" x14ac:dyDescent="0.25">
      <c r="J458" s="101"/>
      <c r="K458" s="104"/>
      <c r="L458" s="103"/>
    </row>
    <row r="459" spans="10:12" ht="15" x14ac:dyDescent="0.25">
      <c r="J459" s="101"/>
      <c r="K459" s="104"/>
      <c r="L459" s="103"/>
    </row>
    <row r="460" spans="10:12" ht="15" x14ac:dyDescent="0.25">
      <c r="J460" s="101"/>
      <c r="K460" s="104"/>
      <c r="L460" s="103"/>
    </row>
    <row r="461" spans="10:12" ht="15" x14ac:dyDescent="0.25">
      <c r="J461" s="101"/>
      <c r="K461" s="104"/>
      <c r="L461" s="103"/>
    </row>
    <row r="462" spans="10:12" ht="15" x14ac:dyDescent="0.25">
      <c r="J462" s="101"/>
      <c r="K462" s="104"/>
      <c r="L462" s="103"/>
    </row>
    <row r="463" spans="10:12" ht="15" x14ac:dyDescent="0.25">
      <c r="J463" s="101"/>
      <c r="K463" s="104"/>
      <c r="L463" s="103"/>
    </row>
    <row r="464" spans="10:12" ht="15" x14ac:dyDescent="0.25">
      <c r="J464" s="101"/>
      <c r="K464" s="104"/>
      <c r="L464" s="103"/>
    </row>
    <row r="465" spans="10:12" ht="15" x14ac:dyDescent="0.25">
      <c r="J465" s="101"/>
      <c r="K465" s="104"/>
      <c r="L465" s="103"/>
    </row>
    <row r="466" spans="10:12" ht="15" x14ac:dyDescent="0.25">
      <c r="J466" s="101"/>
      <c r="K466" s="104"/>
      <c r="L466" s="103"/>
    </row>
    <row r="467" spans="10:12" ht="15" x14ac:dyDescent="0.25">
      <c r="J467" s="101"/>
      <c r="K467" s="104"/>
      <c r="L467" s="103"/>
    </row>
    <row r="468" spans="10:12" ht="15" x14ac:dyDescent="0.25">
      <c r="J468" s="101"/>
      <c r="K468" s="104"/>
      <c r="L468" s="103"/>
    </row>
    <row r="469" spans="10:12" ht="15" x14ac:dyDescent="0.25">
      <c r="J469" s="101"/>
      <c r="K469" s="104"/>
      <c r="L469" s="103"/>
    </row>
    <row r="470" spans="10:12" ht="15" x14ac:dyDescent="0.25">
      <c r="J470" s="101"/>
      <c r="K470" s="104"/>
      <c r="L470" s="103"/>
    </row>
    <row r="471" spans="10:12" ht="15" x14ac:dyDescent="0.25">
      <c r="J471" s="101"/>
      <c r="K471" s="104"/>
      <c r="L471" s="103"/>
    </row>
    <row r="472" spans="10:12" ht="15" x14ac:dyDescent="0.25">
      <c r="J472" s="101"/>
      <c r="K472" s="104"/>
      <c r="L472" s="103"/>
    </row>
    <row r="473" spans="10:12" ht="15" x14ac:dyDescent="0.25">
      <c r="J473" s="101"/>
      <c r="K473" s="104"/>
      <c r="L473" s="103"/>
    </row>
    <row r="474" spans="10:12" ht="15" x14ac:dyDescent="0.25">
      <c r="J474" s="101"/>
      <c r="K474" s="104"/>
      <c r="L474" s="103"/>
    </row>
    <row r="475" spans="10:12" ht="15" x14ac:dyDescent="0.25">
      <c r="J475" s="101"/>
      <c r="K475" s="104"/>
      <c r="L475" s="103"/>
    </row>
    <row r="476" spans="10:12" ht="15" x14ac:dyDescent="0.25">
      <c r="J476" s="101"/>
      <c r="K476" s="104"/>
      <c r="L476" s="103"/>
    </row>
    <row r="477" spans="10:12" ht="15" x14ac:dyDescent="0.25">
      <c r="J477" s="101"/>
      <c r="K477" s="104"/>
      <c r="L477" s="103"/>
    </row>
    <row r="478" spans="10:12" ht="15" x14ac:dyDescent="0.25">
      <c r="J478" s="101"/>
      <c r="K478" s="104"/>
      <c r="L478" s="103"/>
    </row>
    <row r="479" spans="10:12" ht="15" x14ac:dyDescent="0.25">
      <c r="J479" s="101"/>
      <c r="K479" s="104"/>
      <c r="L479" s="103"/>
    </row>
    <row r="480" spans="10:12" ht="15" x14ac:dyDescent="0.25">
      <c r="J480" s="101"/>
      <c r="K480" s="104"/>
      <c r="L480" s="103"/>
    </row>
    <row r="481" spans="10:12" ht="15" x14ac:dyDescent="0.25">
      <c r="J481" s="101"/>
      <c r="K481" s="104"/>
      <c r="L481" s="103"/>
    </row>
    <row r="482" spans="10:12" ht="15" x14ac:dyDescent="0.25">
      <c r="J482" s="101"/>
      <c r="K482" s="104"/>
      <c r="L482" s="103"/>
    </row>
    <row r="483" spans="10:12" ht="15" x14ac:dyDescent="0.25">
      <c r="J483" s="101"/>
      <c r="K483" s="104"/>
      <c r="L483" s="103"/>
    </row>
    <row r="484" spans="10:12" ht="15" x14ac:dyDescent="0.25">
      <c r="J484" s="101"/>
      <c r="K484" s="104"/>
      <c r="L484" s="103"/>
    </row>
    <row r="485" spans="10:12" ht="15" x14ac:dyDescent="0.25">
      <c r="J485" s="101"/>
      <c r="K485" s="104"/>
      <c r="L485" s="103"/>
    </row>
    <row r="486" spans="10:12" ht="15" x14ac:dyDescent="0.25">
      <c r="J486" s="101"/>
      <c r="K486" s="104"/>
      <c r="L486" s="103"/>
    </row>
    <row r="487" spans="10:12" ht="15" x14ac:dyDescent="0.25">
      <c r="J487" s="101"/>
      <c r="K487" s="104"/>
      <c r="L487" s="103"/>
    </row>
    <row r="488" spans="10:12" ht="15" x14ac:dyDescent="0.25">
      <c r="J488" s="101"/>
      <c r="K488" s="104"/>
      <c r="L488" s="103"/>
    </row>
    <row r="489" spans="10:12" ht="15" x14ac:dyDescent="0.25">
      <c r="J489" s="101"/>
      <c r="K489" s="104"/>
      <c r="L489" s="103"/>
    </row>
    <row r="490" spans="10:12" ht="15" x14ac:dyDescent="0.25">
      <c r="J490" s="101"/>
      <c r="K490" s="104"/>
      <c r="L490" s="103"/>
    </row>
    <row r="491" spans="10:12" ht="15" x14ac:dyDescent="0.25">
      <c r="J491" s="101"/>
      <c r="K491" s="104"/>
      <c r="L491" s="103"/>
    </row>
    <row r="492" spans="10:12" ht="15" x14ac:dyDescent="0.25">
      <c r="J492" s="101"/>
      <c r="K492" s="104"/>
      <c r="L492" s="103"/>
    </row>
    <row r="493" spans="10:12" ht="15" x14ac:dyDescent="0.25">
      <c r="J493" s="101"/>
      <c r="K493" s="104"/>
      <c r="L493" s="103"/>
    </row>
    <row r="494" spans="10:12" ht="15" x14ac:dyDescent="0.25">
      <c r="J494" s="101"/>
      <c r="K494" s="104"/>
      <c r="L494" s="103"/>
    </row>
    <row r="495" spans="10:12" ht="15" x14ac:dyDescent="0.25">
      <c r="J495" s="101"/>
      <c r="K495" s="104"/>
      <c r="L495" s="103"/>
    </row>
    <row r="496" spans="10:12" ht="15" x14ac:dyDescent="0.25">
      <c r="J496" s="101"/>
      <c r="K496" s="104"/>
      <c r="L496" s="103"/>
    </row>
    <row r="497" spans="10:12" ht="15" x14ac:dyDescent="0.25">
      <c r="J497" s="101"/>
      <c r="K497" s="104"/>
      <c r="L497" s="103"/>
    </row>
    <row r="498" spans="10:12" ht="15" x14ac:dyDescent="0.25">
      <c r="J498" s="101"/>
      <c r="K498" s="104"/>
      <c r="L498" s="103"/>
    </row>
    <row r="499" spans="10:12" ht="15" x14ac:dyDescent="0.25">
      <c r="J499" s="101"/>
      <c r="K499" s="104"/>
      <c r="L499" s="103"/>
    </row>
    <row r="500" spans="10:12" ht="15" x14ac:dyDescent="0.25">
      <c r="J500" s="101"/>
      <c r="K500" s="104"/>
      <c r="L500" s="103"/>
    </row>
    <row r="501" spans="10:12" ht="15" x14ac:dyDescent="0.25">
      <c r="J501" s="101"/>
      <c r="K501" s="104"/>
      <c r="L501" s="103"/>
    </row>
    <row r="502" spans="10:12" ht="15" x14ac:dyDescent="0.25">
      <c r="J502" s="101"/>
      <c r="K502" s="104"/>
      <c r="L502" s="103"/>
    </row>
    <row r="503" spans="10:12" ht="15" x14ac:dyDescent="0.25">
      <c r="J503" s="101"/>
      <c r="K503" s="104"/>
      <c r="L503" s="103"/>
    </row>
    <row r="504" spans="10:12" ht="15" x14ac:dyDescent="0.25">
      <c r="J504" s="101"/>
      <c r="K504" s="104"/>
      <c r="L504" s="103"/>
    </row>
    <row r="505" spans="10:12" ht="15" x14ac:dyDescent="0.25">
      <c r="J505" s="101"/>
      <c r="K505" s="104"/>
      <c r="L505" s="103"/>
    </row>
    <row r="506" spans="10:12" ht="15" x14ac:dyDescent="0.25">
      <c r="J506" s="101"/>
      <c r="K506" s="104"/>
      <c r="L506" s="103"/>
    </row>
    <row r="507" spans="10:12" ht="15" x14ac:dyDescent="0.25">
      <c r="J507" s="101"/>
      <c r="K507" s="104"/>
      <c r="L507" s="103"/>
    </row>
    <row r="508" spans="10:12" ht="15" x14ac:dyDescent="0.25">
      <c r="J508" s="101"/>
      <c r="K508" s="104"/>
      <c r="L508" s="103"/>
    </row>
    <row r="509" spans="10:12" ht="15" x14ac:dyDescent="0.25">
      <c r="J509" s="101"/>
      <c r="K509" s="104"/>
      <c r="L509" s="103"/>
    </row>
    <row r="510" spans="10:12" ht="15" x14ac:dyDescent="0.25">
      <c r="J510" s="101"/>
      <c r="K510" s="104"/>
      <c r="L510" s="103"/>
    </row>
    <row r="511" spans="10:12" ht="15" x14ac:dyDescent="0.25">
      <c r="J511" s="101"/>
      <c r="K511" s="104"/>
      <c r="L511" s="103"/>
    </row>
    <row r="512" spans="10:12" ht="15" x14ac:dyDescent="0.25">
      <c r="J512" s="101"/>
      <c r="K512" s="104"/>
      <c r="L512" s="103"/>
    </row>
    <row r="513" spans="10:12" ht="15" x14ac:dyDescent="0.25">
      <c r="J513" s="101"/>
      <c r="K513" s="104"/>
      <c r="L513" s="103"/>
    </row>
    <row r="514" spans="10:12" ht="15" x14ac:dyDescent="0.25">
      <c r="J514" s="101"/>
      <c r="K514" s="104"/>
      <c r="L514" s="103"/>
    </row>
    <row r="515" spans="10:12" ht="15" x14ac:dyDescent="0.25">
      <c r="J515" s="101"/>
      <c r="K515" s="104"/>
      <c r="L515" s="103"/>
    </row>
    <row r="516" spans="10:12" ht="15" x14ac:dyDescent="0.25">
      <c r="J516" s="101"/>
      <c r="K516" s="104"/>
      <c r="L516" s="103"/>
    </row>
    <row r="517" spans="10:12" ht="15" x14ac:dyDescent="0.25">
      <c r="J517" s="101"/>
      <c r="K517" s="104"/>
      <c r="L517" s="103"/>
    </row>
    <row r="518" spans="10:12" ht="15" x14ac:dyDescent="0.25">
      <c r="J518" s="101"/>
      <c r="K518" s="104"/>
      <c r="L518" s="103"/>
    </row>
    <row r="519" spans="10:12" ht="15" x14ac:dyDescent="0.25">
      <c r="J519" s="101"/>
      <c r="K519" s="104"/>
      <c r="L519" s="103"/>
    </row>
    <row r="520" spans="10:12" ht="15" x14ac:dyDescent="0.25">
      <c r="J520" s="101"/>
      <c r="K520" s="104"/>
      <c r="L520" s="103"/>
    </row>
    <row r="521" spans="10:12" ht="15" x14ac:dyDescent="0.25">
      <c r="J521" s="101"/>
      <c r="K521" s="104"/>
      <c r="L521" s="103"/>
    </row>
    <row r="522" spans="10:12" ht="15" x14ac:dyDescent="0.25">
      <c r="J522" s="101"/>
      <c r="K522" s="104"/>
      <c r="L522" s="103"/>
    </row>
    <row r="523" spans="10:12" ht="15" x14ac:dyDescent="0.25">
      <c r="J523" s="101"/>
      <c r="K523" s="104"/>
      <c r="L523" s="103"/>
    </row>
    <row r="524" spans="10:12" ht="15" x14ac:dyDescent="0.25">
      <c r="J524" s="101"/>
      <c r="K524" s="104"/>
      <c r="L524" s="103"/>
    </row>
    <row r="525" spans="10:12" ht="15" x14ac:dyDescent="0.25">
      <c r="J525" s="101"/>
      <c r="K525" s="104"/>
      <c r="L525" s="103"/>
    </row>
    <row r="526" spans="10:12" ht="15" x14ac:dyDescent="0.25">
      <c r="J526" s="101"/>
      <c r="K526" s="104"/>
      <c r="L526" s="103"/>
    </row>
    <row r="527" spans="10:12" ht="15" x14ac:dyDescent="0.25">
      <c r="J527" s="101"/>
      <c r="K527" s="104"/>
      <c r="L527" s="103"/>
    </row>
    <row r="528" spans="10:12" ht="15" x14ac:dyDescent="0.25">
      <c r="J528" s="101"/>
      <c r="K528" s="104"/>
      <c r="L528" s="103"/>
    </row>
    <row r="529" spans="10:12" ht="15" x14ac:dyDescent="0.25">
      <c r="J529" s="101"/>
      <c r="K529" s="104"/>
      <c r="L529" s="103"/>
    </row>
    <row r="530" spans="10:12" ht="15" x14ac:dyDescent="0.25">
      <c r="J530" s="101"/>
      <c r="K530" s="104"/>
      <c r="L530" s="103"/>
    </row>
    <row r="531" spans="10:12" ht="15" x14ac:dyDescent="0.25">
      <c r="J531" s="101"/>
      <c r="K531" s="104"/>
      <c r="L531" s="103"/>
    </row>
    <row r="532" spans="10:12" ht="15" x14ac:dyDescent="0.25">
      <c r="J532" s="101"/>
      <c r="K532" s="104"/>
      <c r="L532" s="103"/>
    </row>
    <row r="533" spans="10:12" ht="15" x14ac:dyDescent="0.25">
      <c r="J533" s="101"/>
      <c r="K533" s="104"/>
      <c r="L533" s="103"/>
    </row>
    <row r="534" spans="10:12" ht="15" x14ac:dyDescent="0.25">
      <c r="J534" s="101"/>
      <c r="K534" s="104"/>
      <c r="L534" s="103"/>
    </row>
    <row r="535" spans="10:12" ht="15" x14ac:dyDescent="0.25">
      <c r="J535" s="101"/>
      <c r="K535" s="104"/>
      <c r="L535" s="103"/>
    </row>
    <row r="536" spans="10:12" ht="15" x14ac:dyDescent="0.25">
      <c r="J536" s="101"/>
      <c r="K536" s="104"/>
      <c r="L536" s="103"/>
    </row>
    <row r="537" spans="10:12" ht="15" x14ac:dyDescent="0.25">
      <c r="J537" s="101"/>
      <c r="K537" s="104"/>
      <c r="L537" s="103"/>
    </row>
    <row r="538" spans="10:12" ht="15" x14ac:dyDescent="0.25">
      <c r="J538" s="101"/>
      <c r="K538" s="104"/>
      <c r="L538" s="103"/>
    </row>
    <row r="539" spans="10:12" ht="15" x14ac:dyDescent="0.25">
      <c r="J539" s="101"/>
      <c r="K539" s="104"/>
      <c r="L539" s="103"/>
    </row>
    <row r="540" spans="10:12" ht="15" x14ac:dyDescent="0.25">
      <c r="J540" s="101"/>
      <c r="K540" s="104"/>
      <c r="L540" s="103"/>
    </row>
    <row r="541" spans="10:12" ht="15" x14ac:dyDescent="0.25">
      <c r="J541" s="101"/>
      <c r="K541" s="104"/>
      <c r="L541" s="103"/>
    </row>
    <row r="542" spans="10:12" ht="15" x14ac:dyDescent="0.25">
      <c r="J542" s="101"/>
      <c r="K542" s="104"/>
      <c r="L542" s="103"/>
    </row>
    <row r="543" spans="10:12" ht="15" x14ac:dyDescent="0.25">
      <c r="J543" s="101"/>
      <c r="K543" s="104"/>
      <c r="L543" s="103"/>
    </row>
    <row r="544" spans="10:12" ht="15" x14ac:dyDescent="0.25">
      <c r="J544" s="101"/>
      <c r="K544" s="104"/>
      <c r="L544" s="103"/>
    </row>
    <row r="545" spans="10:12" ht="15" x14ac:dyDescent="0.25">
      <c r="J545" s="101"/>
      <c r="K545" s="104"/>
      <c r="L545" s="103"/>
    </row>
    <row r="546" spans="10:12" ht="15" x14ac:dyDescent="0.25">
      <c r="J546" s="101"/>
      <c r="K546" s="104"/>
      <c r="L546" s="103"/>
    </row>
    <row r="547" spans="10:12" ht="15" x14ac:dyDescent="0.25">
      <c r="J547" s="101"/>
      <c r="K547" s="104"/>
      <c r="L547" s="103"/>
    </row>
    <row r="548" spans="10:12" ht="15" x14ac:dyDescent="0.25">
      <c r="J548" s="101"/>
      <c r="K548" s="104"/>
      <c r="L548" s="103"/>
    </row>
    <row r="549" spans="10:12" ht="15" x14ac:dyDescent="0.25">
      <c r="J549" s="101"/>
      <c r="K549" s="104"/>
      <c r="L549" s="103"/>
    </row>
    <row r="550" spans="10:12" ht="15" x14ac:dyDescent="0.25">
      <c r="J550" s="101"/>
      <c r="K550" s="104"/>
      <c r="L550" s="103"/>
    </row>
    <row r="551" spans="10:12" ht="15" x14ac:dyDescent="0.25">
      <c r="J551" s="101"/>
      <c r="K551" s="104"/>
      <c r="L551" s="103"/>
    </row>
    <row r="552" spans="10:12" ht="15" x14ac:dyDescent="0.25">
      <c r="J552" s="101"/>
      <c r="K552" s="104"/>
      <c r="L552" s="103"/>
    </row>
    <row r="553" spans="10:12" ht="15" x14ac:dyDescent="0.25">
      <c r="J553" s="101"/>
      <c r="K553" s="104"/>
      <c r="L553" s="103"/>
    </row>
    <row r="554" spans="10:12" ht="15" x14ac:dyDescent="0.25">
      <c r="J554" s="101"/>
      <c r="K554" s="104"/>
      <c r="L554" s="103"/>
    </row>
    <row r="555" spans="10:12" ht="15" x14ac:dyDescent="0.25">
      <c r="J555" s="101"/>
      <c r="K555" s="104"/>
      <c r="L555" s="103"/>
    </row>
    <row r="556" spans="10:12" ht="15" x14ac:dyDescent="0.25">
      <c r="J556" s="101"/>
      <c r="K556" s="104"/>
      <c r="L556" s="103"/>
    </row>
    <row r="557" spans="10:12" ht="15" x14ac:dyDescent="0.25">
      <c r="J557" s="101"/>
      <c r="K557" s="104"/>
      <c r="L557" s="103"/>
    </row>
    <row r="558" spans="10:12" ht="15" x14ac:dyDescent="0.25">
      <c r="J558" s="101"/>
      <c r="K558" s="104"/>
      <c r="L558" s="103"/>
    </row>
    <row r="559" spans="10:12" ht="15" x14ac:dyDescent="0.25">
      <c r="J559" s="101"/>
      <c r="K559" s="104"/>
      <c r="L559" s="103"/>
    </row>
    <row r="560" spans="10:12" ht="15" x14ac:dyDescent="0.25">
      <c r="J560" s="101"/>
      <c r="K560" s="104"/>
      <c r="L560" s="103"/>
    </row>
    <row r="561" spans="10:12" ht="15" x14ac:dyDescent="0.25">
      <c r="J561" s="101"/>
      <c r="K561" s="104"/>
      <c r="L561" s="103"/>
    </row>
    <row r="562" spans="10:12" ht="15" x14ac:dyDescent="0.25">
      <c r="J562" s="101"/>
      <c r="K562" s="104"/>
      <c r="L562" s="103"/>
    </row>
    <row r="563" spans="10:12" ht="15" x14ac:dyDescent="0.25">
      <c r="J563" s="101"/>
      <c r="K563" s="104"/>
      <c r="L563" s="103"/>
    </row>
    <row r="564" spans="10:12" ht="15" x14ac:dyDescent="0.25">
      <c r="J564" s="101"/>
      <c r="K564" s="104"/>
      <c r="L564" s="103"/>
    </row>
    <row r="565" spans="10:12" ht="15" x14ac:dyDescent="0.25">
      <c r="J565" s="101"/>
      <c r="K565" s="104"/>
      <c r="L565" s="103"/>
    </row>
    <row r="566" spans="10:12" ht="15" x14ac:dyDescent="0.25">
      <c r="J566" s="101"/>
      <c r="K566" s="104"/>
      <c r="L566" s="103"/>
    </row>
    <row r="567" spans="10:12" ht="15" x14ac:dyDescent="0.25">
      <c r="J567" s="101"/>
      <c r="K567" s="104"/>
      <c r="L567" s="103"/>
    </row>
    <row r="568" spans="10:12" ht="15" x14ac:dyDescent="0.25">
      <c r="J568" s="101"/>
      <c r="K568" s="104"/>
      <c r="L568" s="103"/>
    </row>
    <row r="569" spans="10:12" ht="15" x14ac:dyDescent="0.25">
      <c r="J569" s="101"/>
      <c r="K569" s="104"/>
      <c r="L569" s="103"/>
    </row>
    <row r="570" spans="10:12" ht="15" x14ac:dyDescent="0.25">
      <c r="J570" s="101"/>
      <c r="K570" s="104"/>
      <c r="L570" s="103"/>
    </row>
    <row r="571" spans="10:12" ht="15" x14ac:dyDescent="0.25">
      <c r="J571" s="101"/>
      <c r="K571" s="104"/>
      <c r="L571" s="103"/>
    </row>
    <row r="572" spans="10:12" ht="15" x14ac:dyDescent="0.25">
      <c r="J572" s="101"/>
      <c r="K572" s="104"/>
      <c r="L572" s="103"/>
    </row>
    <row r="573" spans="10:12" ht="15" x14ac:dyDescent="0.25">
      <c r="J573" s="101"/>
      <c r="K573" s="104"/>
      <c r="L573" s="103"/>
    </row>
    <row r="574" spans="10:12" ht="15" x14ac:dyDescent="0.25">
      <c r="J574" s="101"/>
      <c r="K574" s="104"/>
      <c r="L574" s="103"/>
    </row>
    <row r="575" spans="10:12" ht="15" x14ac:dyDescent="0.25">
      <c r="J575" s="101"/>
      <c r="K575" s="104"/>
      <c r="L575" s="103"/>
    </row>
    <row r="576" spans="10:12" ht="15" x14ac:dyDescent="0.25">
      <c r="J576" s="101"/>
      <c r="K576" s="104"/>
      <c r="L576" s="103"/>
    </row>
    <row r="577" spans="10:12" ht="15" x14ac:dyDescent="0.25">
      <c r="J577" s="101"/>
      <c r="K577" s="104"/>
      <c r="L577" s="103"/>
    </row>
    <row r="578" spans="10:12" ht="15" x14ac:dyDescent="0.25">
      <c r="J578" s="101"/>
      <c r="K578" s="104"/>
      <c r="L578" s="103"/>
    </row>
    <row r="579" spans="10:12" ht="15" x14ac:dyDescent="0.25">
      <c r="J579" s="101"/>
      <c r="K579" s="104"/>
      <c r="L579" s="103"/>
    </row>
    <row r="580" spans="10:12" ht="15" x14ac:dyDescent="0.25">
      <c r="J580" s="101"/>
      <c r="K580" s="104"/>
      <c r="L580" s="103"/>
    </row>
    <row r="581" spans="10:12" ht="15" x14ac:dyDescent="0.25">
      <c r="J581" s="101"/>
      <c r="K581" s="104"/>
      <c r="L581" s="103"/>
    </row>
    <row r="582" spans="10:12" ht="15" x14ac:dyDescent="0.25">
      <c r="J582" s="101"/>
      <c r="K582" s="104"/>
      <c r="L582" s="103"/>
    </row>
    <row r="583" spans="10:12" ht="15" x14ac:dyDescent="0.25">
      <c r="J583" s="101"/>
      <c r="K583" s="104"/>
      <c r="L583" s="103"/>
    </row>
    <row r="584" spans="10:12" ht="15" x14ac:dyDescent="0.25">
      <c r="J584" s="101"/>
      <c r="K584" s="104"/>
      <c r="L584" s="103"/>
    </row>
    <row r="585" spans="10:12" ht="15" x14ac:dyDescent="0.25">
      <c r="J585" s="101"/>
      <c r="K585" s="104"/>
      <c r="L585" s="103"/>
    </row>
    <row r="586" spans="10:12" ht="15" x14ac:dyDescent="0.25">
      <c r="J586" s="101"/>
      <c r="K586" s="104"/>
      <c r="L586" s="103"/>
    </row>
    <row r="587" spans="10:12" ht="15" x14ac:dyDescent="0.25">
      <c r="J587" s="101"/>
      <c r="K587" s="104"/>
      <c r="L587" s="103"/>
    </row>
    <row r="588" spans="10:12" ht="15" x14ac:dyDescent="0.25">
      <c r="J588" s="101"/>
      <c r="K588" s="104"/>
      <c r="L588" s="103"/>
    </row>
    <row r="589" spans="10:12" ht="15" x14ac:dyDescent="0.25">
      <c r="J589" s="101"/>
      <c r="K589" s="104"/>
      <c r="L589" s="103"/>
    </row>
    <row r="590" spans="10:12" ht="15" x14ac:dyDescent="0.25">
      <c r="J590" s="101"/>
      <c r="K590" s="104"/>
      <c r="L590" s="103"/>
    </row>
    <row r="591" spans="10:12" ht="15" x14ac:dyDescent="0.25">
      <c r="J591" s="101"/>
      <c r="K591" s="104"/>
      <c r="L591" s="103"/>
    </row>
    <row r="592" spans="10:12" ht="15" x14ac:dyDescent="0.25">
      <c r="J592" s="101"/>
      <c r="K592" s="104"/>
      <c r="L592" s="103"/>
    </row>
    <row r="593" spans="10:12" ht="15" x14ac:dyDescent="0.25">
      <c r="J593" s="101"/>
      <c r="K593" s="104"/>
      <c r="L593" s="103"/>
    </row>
    <row r="594" spans="10:12" ht="15" x14ac:dyDescent="0.25">
      <c r="J594" s="101"/>
      <c r="K594" s="104"/>
      <c r="L594" s="103"/>
    </row>
    <row r="595" spans="10:12" ht="15" x14ac:dyDescent="0.25">
      <c r="J595" s="101"/>
      <c r="K595" s="104"/>
      <c r="L595" s="103"/>
    </row>
    <row r="596" spans="10:12" ht="15" x14ac:dyDescent="0.25">
      <c r="J596" s="101"/>
      <c r="K596" s="104"/>
      <c r="L596" s="103"/>
    </row>
    <row r="597" spans="10:12" ht="15" x14ac:dyDescent="0.25">
      <c r="J597" s="101"/>
      <c r="K597" s="104"/>
      <c r="L597" s="103"/>
    </row>
    <row r="598" spans="10:12" ht="15" x14ac:dyDescent="0.25">
      <c r="J598" s="101"/>
      <c r="K598" s="104"/>
      <c r="L598" s="103"/>
    </row>
    <row r="599" spans="10:12" ht="15" x14ac:dyDescent="0.25">
      <c r="J599" s="101"/>
      <c r="K599" s="104"/>
      <c r="L599" s="103"/>
    </row>
    <row r="600" spans="10:12" ht="15" x14ac:dyDescent="0.25">
      <c r="J600" s="101"/>
      <c r="K600" s="104"/>
      <c r="L600" s="103"/>
    </row>
    <row r="601" spans="10:12" ht="15" x14ac:dyDescent="0.25">
      <c r="J601" s="101"/>
      <c r="K601" s="104"/>
      <c r="L601" s="103"/>
    </row>
    <row r="602" spans="10:12" ht="15" x14ac:dyDescent="0.25">
      <c r="J602" s="101"/>
      <c r="K602" s="104"/>
      <c r="L602" s="103"/>
    </row>
    <row r="603" spans="10:12" ht="15" x14ac:dyDescent="0.25">
      <c r="J603" s="101"/>
      <c r="K603" s="104"/>
      <c r="L603" s="103"/>
    </row>
    <row r="604" spans="10:12" ht="15" x14ac:dyDescent="0.25">
      <c r="J604" s="101"/>
      <c r="K604" s="104"/>
      <c r="L604" s="103"/>
    </row>
    <row r="605" spans="10:12" ht="15" x14ac:dyDescent="0.25">
      <c r="J605" s="101"/>
      <c r="K605" s="104"/>
      <c r="L605" s="103"/>
    </row>
    <row r="606" spans="10:12" ht="15" x14ac:dyDescent="0.25">
      <c r="J606" s="101"/>
      <c r="K606" s="104"/>
      <c r="L606" s="103"/>
    </row>
    <row r="607" spans="10:12" ht="15" x14ac:dyDescent="0.25">
      <c r="J607" s="101"/>
      <c r="K607" s="104"/>
      <c r="L607" s="103"/>
    </row>
    <row r="608" spans="10:12" ht="15" x14ac:dyDescent="0.25">
      <c r="J608" s="101"/>
      <c r="K608" s="104"/>
      <c r="L608" s="103"/>
    </row>
    <row r="609" spans="10:12" ht="15" x14ac:dyDescent="0.25">
      <c r="J609" s="101"/>
      <c r="K609" s="104"/>
      <c r="L609" s="103"/>
    </row>
    <row r="610" spans="10:12" ht="15" x14ac:dyDescent="0.25">
      <c r="J610" s="101"/>
      <c r="K610" s="104"/>
      <c r="L610" s="103"/>
    </row>
    <row r="611" spans="10:12" ht="15" x14ac:dyDescent="0.25">
      <c r="J611" s="101"/>
      <c r="K611" s="104"/>
      <c r="L611" s="103"/>
    </row>
    <row r="612" spans="10:12" ht="15" x14ac:dyDescent="0.25">
      <c r="J612" s="101"/>
      <c r="K612" s="104"/>
      <c r="L612" s="103"/>
    </row>
    <row r="613" spans="10:12" ht="15" x14ac:dyDescent="0.25">
      <c r="J613" s="101"/>
      <c r="K613" s="104"/>
      <c r="L613" s="103"/>
    </row>
    <row r="614" spans="10:12" ht="15" x14ac:dyDescent="0.25">
      <c r="J614" s="101"/>
      <c r="K614" s="104"/>
      <c r="L614" s="103"/>
    </row>
    <row r="615" spans="10:12" ht="15" x14ac:dyDescent="0.25">
      <c r="J615" s="101"/>
      <c r="K615" s="104"/>
      <c r="L615" s="103"/>
    </row>
    <row r="616" spans="10:12" ht="15" x14ac:dyDescent="0.25">
      <c r="J616" s="101"/>
      <c r="K616" s="104"/>
      <c r="L616" s="103"/>
    </row>
    <row r="617" spans="10:12" ht="15" x14ac:dyDescent="0.25">
      <c r="J617" s="101"/>
      <c r="K617" s="104"/>
      <c r="L617" s="103"/>
    </row>
    <row r="618" spans="10:12" ht="15" x14ac:dyDescent="0.25">
      <c r="J618" s="101"/>
      <c r="K618" s="104"/>
      <c r="L618" s="103"/>
    </row>
    <row r="619" spans="10:12" ht="15" x14ac:dyDescent="0.25">
      <c r="J619" s="101"/>
      <c r="K619" s="104"/>
      <c r="L619" s="103"/>
    </row>
    <row r="620" spans="10:12" ht="15" x14ac:dyDescent="0.25">
      <c r="J620" s="101"/>
      <c r="K620" s="104"/>
      <c r="L620" s="103"/>
    </row>
    <row r="621" spans="10:12" ht="15" x14ac:dyDescent="0.25">
      <c r="J621" s="101"/>
      <c r="K621" s="104"/>
      <c r="L621" s="103"/>
    </row>
    <row r="622" spans="10:12" ht="15" x14ac:dyDescent="0.25">
      <c r="J622" s="101"/>
      <c r="K622" s="104"/>
      <c r="L622" s="103"/>
    </row>
  </sheetData>
  <mergeCells count="1">
    <mergeCell ref="A3:K3"/>
  </mergeCells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1"/>
  <sheetViews>
    <sheetView topLeftCell="A37" zoomScaleNormal="100" workbookViewId="0">
      <selection activeCell="A3" sqref="A3:K3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6384" width="9.140625" style="5"/>
  </cols>
  <sheetData>
    <row r="2" spans="1:11" x14ac:dyDescent="0.2">
      <c r="A2" s="7" t="s">
        <v>29</v>
      </c>
    </row>
    <row r="3" spans="1:11" ht="18" x14ac:dyDescent="0.25">
      <c r="A3" s="134" t="s">
        <v>170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18" x14ac:dyDescent="0.25">
      <c r="A4" s="123"/>
      <c r="B4" s="123"/>
      <c r="C4" s="123"/>
      <c r="D4" s="123"/>
      <c r="E4" s="44"/>
      <c r="F4" s="123"/>
      <c r="G4" s="123"/>
      <c r="H4" s="123"/>
      <c r="I4" s="123"/>
      <c r="J4" s="123"/>
      <c r="K4" s="123"/>
    </row>
    <row r="5" spans="1:11" ht="37.5" customHeight="1" x14ac:dyDescent="0.2">
      <c r="A5" s="25"/>
      <c r="B5" s="26" t="s">
        <v>1</v>
      </c>
      <c r="C5" s="27" t="s">
        <v>2</v>
      </c>
      <c r="D5" s="43" t="s">
        <v>15</v>
      </c>
      <c r="E5" s="28" t="s">
        <v>10</v>
      </c>
      <c r="F5" s="28" t="s">
        <v>9</v>
      </c>
      <c r="G5" s="29" t="s">
        <v>4</v>
      </c>
      <c r="H5" s="30" t="s">
        <v>3</v>
      </c>
      <c r="I5" s="30" t="s">
        <v>5</v>
      </c>
      <c r="J5" s="27" t="s">
        <v>6</v>
      </c>
      <c r="K5" s="29" t="s">
        <v>8</v>
      </c>
    </row>
    <row r="6" spans="1:11" ht="14.25" customHeight="1" x14ac:dyDescent="0.2">
      <c r="A6" s="19"/>
      <c r="B6" s="20"/>
      <c r="C6" s="21"/>
      <c r="D6" s="21"/>
      <c r="E6" s="45"/>
      <c r="F6" s="22"/>
      <c r="G6" s="23"/>
      <c r="H6" s="24"/>
      <c r="I6" s="24"/>
      <c r="J6" s="21"/>
      <c r="K6" s="23"/>
    </row>
    <row r="7" spans="1:11" ht="15" x14ac:dyDescent="0.25">
      <c r="A7" s="8"/>
      <c r="B7" s="17"/>
      <c r="C7" s="8"/>
      <c r="D7" s="41"/>
      <c r="E7" s="46"/>
      <c r="F7" s="13"/>
      <c r="G7" s="10"/>
      <c r="H7" s="12"/>
      <c r="I7" s="33"/>
      <c r="J7" s="8"/>
      <c r="K7" s="10"/>
    </row>
    <row r="8" spans="1:11" ht="15" x14ac:dyDescent="0.25">
      <c r="A8" s="8"/>
      <c r="B8" s="17" t="s">
        <v>13</v>
      </c>
      <c r="C8" s="8"/>
      <c r="D8" s="8"/>
      <c r="E8" s="46"/>
      <c r="F8" s="13"/>
      <c r="G8" s="10"/>
      <c r="H8" s="12"/>
      <c r="I8" s="33"/>
      <c r="J8" s="8"/>
      <c r="K8" s="10"/>
    </row>
    <row r="9" spans="1:11" ht="15" x14ac:dyDescent="0.25">
      <c r="A9" s="8">
        <v>1</v>
      </c>
      <c r="B9" s="9" t="s">
        <v>171</v>
      </c>
      <c r="C9" s="48" t="s">
        <v>12</v>
      </c>
      <c r="D9" s="48">
        <v>6.3686342618893832E-3</v>
      </c>
      <c r="E9" s="48">
        <v>2.7892476857232396E-2</v>
      </c>
      <c r="F9" s="31">
        <v>4.1165856484440155E-2</v>
      </c>
      <c r="G9" s="10">
        <v>100</v>
      </c>
      <c r="H9" s="12">
        <v>101.2</v>
      </c>
      <c r="I9" s="11">
        <f>(G9+H9)/2</f>
        <v>100.6</v>
      </c>
      <c r="J9" s="8" t="s">
        <v>26</v>
      </c>
      <c r="K9" s="10">
        <v>1</v>
      </c>
    </row>
    <row r="10" spans="1:11" ht="15" x14ac:dyDescent="0.25">
      <c r="A10" s="8">
        <v>2</v>
      </c>
      <c r="B10" s="9" t="s">
        <v>14</v>
      </c>
      <c r="C10" s="8" t="s">
        <v>74</v>
      </c>
      <c r="D10" s="48">
        <v>8.3199074069852941E-3</v>
      </c>
      <c r="E10" s="48">
        <v>3.0489351855067071E-2</v>
      </c>
      <c r="F10" s="31">
        <v>4.4506597223517019E-2</v>
      </c>
      <c r="G10" s="10">
        <v>99</v>
      </c>
      <c r="H10" s="12">
        <v>93.6</v>
      </c>
      <c r="I10" s="11">
        <f>(G10+H10)/2</f>
        <v>96.3</v>
      </c>
      <c r="J10" s="8" t="s">
        <v>7</v>
      </c>
      <c r="K10" s="10">
        <v>1</v>
      </c>
    </row>
    <row r="11" spans="1:11" ht="15" x14ac:dyDescent="0.25">
      <c r="A11" s="8">
        <v>3</v>
      </c>
      <c r="B11" s="9" t="s">
        <v>140</v>
      </c>
      <c r="C11" s="8" t="s">
        <v>25</v>
      </c>
      <c r="D11" s="48">
        <v>8.0292824131902307E-3</v>
      </c>
      <c r="E11" s="48">
        <v>2.9921875000582077E-2</v>
      </c>
      <c r="F11" s="31">
        <v>4.4849537036498077E-2</v>
      </c>
      <c r="G11" s="10">
        <v>98</v>
      </c>
      <c r="H11" s="12">
        <v>92.9</v>
      </c>
      <c r="I11" s="11">
        <f>(G11+H11)/2</f>
        <v>95.45</v>
      </c>
      <c r="J11" s="8" t="s">
        <v>7</v>
      </c>
      <c r="K11" s="10">
        <v>2</v>
      </c>
    </row>
    <row r="12" spans="1:11" ht="15" x14ac:dyDescent="0.25">
      <c r="A12" s="8">
        <v>4</v>
      </c>
      <c r="B12" s="9" t="s">
        <v>172</v>
      </c>
      <c r="C12" s="8" t="s">
        <v>33</v>
      </c>
      <c r="D12" s="48">
        <v>8.5221064800862223E-3</v>
      </c>
      <c r="E12" s="48">
        <v>3.053715277928859E-2</v>
      </c>
      <c r="F12" s="31">
        <v>4.5349305561103392E-2</v>
      </c>
      <c r="G12" s="10">
        <v>97</v>
      </c>
      <c r="H12" s="12">
        <v>91.9</v>
      </c>
      <c r="I12" s="11">
        <f>(G12+H12)/2</f>
        <v>94.45</v>
      </c>
      <c r="J12" s="8" t="s">
        <v>7</v>
      </c>
      <c r="K12" s="10">
        <v>3</v>
      </c>
    </row>
    <row r="13" spans="1:11" ht="15" x14ac:dyDescent="0.25">
      <c r="A13" s="8">
        <v>5</v>
      </c>
      <c r="B13" s="9" t="s">
        <v>173</v>
      </c>
      <c r="C13" s="8" t="s">
        <v>33</v>
      </c>
      <c r="D13" s="48">
        <v>8.2358796353219077E-3</v>
      </c>
      <c r="E13" s="48">
        <v>3.0605092593759764E-2</v>
      </c>
      <c r="F13" s="31">
        <v>4.5443171300576068E-2</v>
      </c>
      <c r="G13" s="10">
        <v>96</v>
      </c>
      <c r="H13" s="12">
        <v>91.7</v>
      </c>
      <c r="I13" s="11">
        <f>(G13+H13)/2</f>
        <v>93.85</v>
      </c>
      <c r="J13" s="8" t="s">
        <v>84</v>
      </c>
      <c r="K13" s="10">
        <v>1</v>
      </c>
    </row>
    <row r="14" spans="1:11" ht="15" x14ac:dyDescent="0.25">
      <c r="A14" s="8">
        <v>6</v>
      </c>
      <c r="B14" s="9" t="s">
        <v>93</v>
      </c>
      <c r="C14" s="8" t="s">
        <v>0</v>
      </c>
      <c r="D14" s="48">
        <v>8.0856481508817524E-3</v>
      </c>
      <c r="E14" s="48">
        <v>2.9868402780266479E-2</v>
      </c>
      <c r="F14" s="31">
        <v>4.6479166667268146E-2</v>
      </c>
      <c r="G14" s="10">
        <v>95</v>
      </c>
      <c r="H14" s="12">
        <v>89.6</v>
      </c>
      <c r="I14" s="11">
        <f t="shared" ref="I14:I36" si="0">(G14+H14)/2</f>
        <v>92.3</v>
      </c>
      <c r="J14" s="8" t="s">
        <v>20</v>
      </c>
      <c r="K14" s="10">
        <v>1</v>
      </c>
    </row>
    <row r="15" spans="1:11" ht="15" x14ac:dyDescent="0.25">
      <c r="A15" s="8">
        <v>7</v>
      </c>
      <c r="B15" s="9" t="s">
        <v>27</v>
      </c>
      <c r="C15" s="8" t="s">
        <v>18</v>
      </c>
      <c r="D15" s="48">
        <v>8.9252314865007065E-3</v>
      </c>
      <c r="E15" s="48">
        <v>3.0399074079468846E-2</v>
      </c>
      <c r="F15" s="31">
        <v>4.6517129630956333E-2</v>
      </c>
      <c r="G15" s="10">
        <v>94</v>
      </c>
      <c r="H15" s="12">
        <v>89.6</v>
      </c>
      <c r="I15" s="11">
        <f>(G15+H15)/2</f>
        <v>91.8</v>
      </c>
      <c r="J15" s="8" t="s">
        <v>84</v>
      </c>
      <c r="K15" s="10">
        <v>2</v>
      </c>
    </row>
    <row r="16" spans="1:11" ht="15" x14ac:dyDescent="0.25">
      <c r="A16" s="8">
        <v>8</v>
      </c>
      <c r="B16" s="9" t="s">
        <v>116</v>
      </c>
      <c r="C16" s="8" t="s">
        <v>18</v>
      </c>
      <c r="D16" s="48">
        <v>1.0035416671598796E-2</v>
      </c>
      <c r="E16" s="48">
        <v>3.3892939820361789E-2</v>
      </c>
      <c r="F16" s="31">
        <v>4.7134375003224704E-2</v>
      </c>
      <c r="G16" s="10">
        <v>93</v>
      </c>
      <c r="H16" s="12">
        <v>88.4</v>
      </c>
      <c r="I16" s="11">
        <f t="shared" ref="I16" si="1">(G16+H16)/2</f>
        <v>90.7</v>
      </c>
      <c r="J16" s="8" t="s">
        <v>20</v>
      </c>
      <c r="K16" s="10">
        <v>2</v>
      </c>
    </row>
    <row r="17" spans="1:11" ht="15" x14ac:dyDescent="0.25">
      <c r="A17" s="8">
        <v>9</v>
      </c>
      <c r="B17" s="9" t="s">
        <v>32</v>
      </c>
      <c r="C17" s="8" t="s">
        <v>12</v>
      </c>
      <c r="D17" s="48">
        <v>7.7871527828392573E-3</v>
      </c>
      <c r="E17" s="48">
        <v>3.086759259167593E-2</v>
      </c>
      <c r="F17" s="31">
        <v>4.7532870376016945E-2</v>
      </c>
      <c r="G17" s="10">
        <v>92</v>
      </c>
      <c r="H17" s="12">
        <v>87.7</v>
      </c>
      <c r="I17" s="11">
        <f>(G17+H17)/2</f>
        <v>89.85</v>
      </c>
      <c r="J17" s="8" t="s">
        <v>20</v>
      </c>
      <c r="K17" s="10">
        <v>3</v>
      </c>
    </row>
    <row r="18" spans="1:11" ht="15" x14ac:dyDescent="0.25">
      <c r="A18" s="8">
        <v>10</v>
      </c>
      <c r="B18" s="9" t="s">
        <v>38</v>
      </c>
      <c r="C18" s="8" t="s">
        <v>33</v>
      </c>
      <c r="D18" s="48">
        <v>1.2156481483543757E-2</v>
      </c>
      <c r="E18" s="48">
        <v>3.6634837968449574E-2</v>
      </c>
      <c r="F18" s="31">
        <v>4.9636342591838911E-2</v>
      </c>
      <c r="G18" s="10">
        <v>91</v>
      </c>
      <c r="H18" s="12">
        <v>83.9</v>
      </c>
      <c r="I18" s="11">
        <f t="shared" ref="I18:I20" si="2">(G18+H18)/2</f>
        <v>87.45</v>
      </c>
      <c r="J18" s="8" t="s">
        <v>7</v>
      </c>
      <c r="K18" s="10">
        <v>4</v>
      </c>
    </row>
    <row r="19" spans="1:11" ht="13.5" customHeight="1" x14ac:dyDescent="0.25">
      <c r="A19" s="8">
        <v>11</v>
      </c>
      <c r="B19" s="9" t="s">
        <v>174</v>
      </c>
      <c r="C19" s="8" t="s">
        <v>0</v>
      </c>
      <c r="D19" s="48">
        <v>9.2594907400780357E-3</v>
      </c>
      <c r="E19" s="48">
        <v>3.3970370372117031E-2</v>
      </c>
      <c r="F19" s="31">
        <v>5.0335300926235504E-2</v>
      </c>
      <c r="G19" s="10">
        <v>90</v>
      </c>
      <c r="H19" s="12">
        <v>82.8</v>
      </c>
      <c r="I19" s="11">
        <f t="shared" si="2"/>
        <v>86.4</v>
      </c>
      <c r="J19" s="8" t="s">
        <v>11</v>
      </c>
      <c r="K19" s="10">
        <v>1</v>
      </c>
    </row>
    <row r="20" spans="1:11" ht="15" x14ac:dyDescent="0.25">
      <c r="A20" s="8">
        <v>12</v>
      </c>
      <c r="B20" s="9" t="s">
        <v>63</v>
      </c>
      <c r="C20" s="8" t="s">
        <v>12</v>
      </c>
      <c r="D20" s="48">
        <v>8.9756944435066544E-3</v>
      </c>
      <c r="E20" s="48">
        <v>3.3641666668700054E-2</v>
      </c>
      <c r="F20" s="31">
        <v>5.0843402779719327E-2</v>
      </c>
      <c r="G20" s="10">
        <v>89</v>
      </c>
      <c r="H20" s="12">
        <v>81.900000000000006</v>
      </c>
      <c r="I20" s="11">
        <f t="shared" si="2"/>
        <v>85.45</v>
      </c>
      <c r="J20" s="8" t="s">
        <v>84</v>
      </c>
      <c r="K20" s="10">
        <v>3</v>
      </c>
    </row>
    <row r="21" spans="1:11" ht="15" x14ac:dyDescent="0.25">
      <c r="A21" s="8">
        <v>13</v>
      </c>
      <c r="B21" s="9" t="s">
        <v>64</v>
      </c>
      <c r="C21" s="8" t="s">
        <v>12</v>
      </c>
      <c r="D21" s="48">
        <v>8.8797453718143515E-3</v>
      </c>
      <c r="E21" s="48">
        <v>3.371319444704568E-2</v>
      </c>
      <c r="F21" s="32">
        <v>5.0959953703568317E-2</v>
      </c>
      <c r="G21" s="10">
        <v>88</v>
      </c>
      <c r="H21" s="12">
        <v>81.8</v>
      </c>
      <c r="I21" s="11">
        <f t="shared" si="0"/>
        <v>84.9</v>
      </c>
      <c r="J21" s="8" t="s">
        <v>37</v>
      </c>
      <c r="K21" s="10">
        <v>3</v>
      </c>
    </row>
    <row r="22" spans="1:11" ht="15" x14ac:dyDescent="0.25">
      <c r="A22" s="8">
        <v>14</v>
      </c>
      <c r="B22" s="9" t="s">
        <v>175</v>
      </c>
      <c r="C22" s="8" t="s">
        <v>0</v>
      </c>
      <c r="D22" s="48">
        <v>9.5436342598986812E-3</v>
      </c>
      <c r="E22" s="48">
        <v>3.5590277777777776E-2</v>
      </c>
      <c r="F22" s="31">
        <v>5.1491203703335486E-2</v>
      </c>
      <c r="G22" s="10">
        <v>87</v>
      </c>
      <c r="H22" s="12">
        <v>80.900000000000006</v>
      </c>
      <c r="I22" s="11">
        <f>(G22+H22)/2</f>
        <v>83.95</v>
      </c>
      <c r="J22" s="8" t="s">
        <v>7</v>
      </c>
      <c r="K22" s="10">
        <v>5</v>
      </c>
    </row>
    <row r="23" spans="1:11" ht="15" x14ac:dyDescent="0.25">
      <c r="A23" s="8">
        <v>15</v>
      </c>
      <c r="B23" s="9" t="s">
        <v>86</v>
      </c>
      <c r="C23" s="8" t="s">
        <v>24</v>
      </c>
      <c r="D23" s="48">
        <v>9.7921296328422613E-3</v>
      </c>
      <c r="E23" s="48">
        <v>3.5381250003410969E-2</v>
      </c>
      <c r="F23" s="31">
        <v>5.1536342594772577E-2</v>
      </c>
      <c r="G23" s="10">
        <v>86</v>
      </c>
      <c r="H23" s="12">
        <v>80.8</v>
      </c>
      <c r="I23" s="11">
        <f t="shared" ref="I23" si="3">(G23+H23)/2</f>
        <v>83.4</v>
      </c>
      <c r="J23" s="8" t="s">
        <v>7</v>
      </c>
      <c r="K23" s="10">
        <v>6</v>
      </c>
    </row>
    <row r="24" spans="1:11" ht="15" x14ac:dyDescent="0.25">
      <c r="A24" s="8">
        <v>16</v>
      </c>
      <c r="B24" s="9" t="s">
        <v>130</v>
      </c>
      <c r="C24" s="8" t="s">
        <v>24</v>
      </c>
      <c r="D24" s="48">
        <v>1.1243055560044013E-2</v>
      </c>
      <c r="E24" s="48">
        <v>3.5682870370370372E-2</v>
      </c>
      <c r="F24" s="31">
        <v>5.215289352054242E-2</v>
      </c>
      <c r="G24" s="10">
        <v>85</v>
      </c>
      <c r="H24" s="12">
        <v>79.900000000000006</v>
      </c>
      <c r="I24" s="11">
        <f>(G24+H24)/2</f>
        <v>82.45</v>
      </c>
      <c r="J24" s="8" t="s">
        <v>11</v>
      </c>
      <c r="K24" s="10">
        <v>2</v>
      </c>
    </row>
    <row r="25" spans="1:11" ht="15" x14ac:dyDescent="0.25">
      <c r="A25" s="8">
        <v>17</v>
      </c>
      <c r="B25" s="9" t="s">
        <v>39</v>
      </c>
      <c r="C25" s="8" t="s">
        <v>0</v>
      </c>
      <c r="D25" s="48">
        <v>1.0946412039629649E-2</v>
      </c>
      <c r="E25" s="48">
        <v>3.560185185185185E-2</v>
      </c>
      <c r="F25" s="31">
        <v>5.2317129629955161E-2</v>
      </c>
      <c r="G25" s="10">
        <v>84</v>
      </c>
      <c r="H25" s="12">
        <v>79.599999999999994</v>
      </c>
      <c r="I25" s="11">
        <f>(G25+H25)/2</f>
        <v>81.8</v>
      </c>
      <c r="J25" s="8" t="s">
        <v>7</v>
      </c>
      <c r="K25" s="10">
        <v>7</v>
      </c>
    </row>
    <row r="26" spans="1:11" ht="15.75" customHeight="1" x14ac:dyDescent="0.25">
      <c r="A26" s="8">
        <v>18</v>
      </c>
      <c r="B26" s="9" t="s">
        <v>169</v>
      </c>
      <c r="C26" s="8" t="s">
        <v>12</v>
      </c>
      <c r="D26" s="48">
        <v>1.0318518521671649E-2</v>
      </c>
      <c r="E26" s="48">
        <v>3.581006945023546E-2</v>
      </c>
      <c r="F26" s="32">
        <v>5.2876620371534955E-2</v>
      </c>
      <c r="G26" s="10">
        <v>83</v>
      </c>
      <c r="H26" s="12">
        <v>78.8</v>
      </c>
      <c r="I26" s="11">
        <f t="shared" ref="I26:I27" si="4">(G26+H26)/2</f>
        <v>80.900000000000006</v>
      </c>
      <c r="J26" s="8" t="s">
        <v>84</v>
      </c>
      <c r="K26" s="10">
        <v>4</v>
      </c>
    </row>
    <row r="27" spans="1:11" ht="15" x14ac:dyDescent="0.25">
      <c r="A27" s="8">
        <v>19</v>
      </c>
      <c r="B27" s="9" t="s">
        <v>41</v>
      </c>
      <c r="C27" s="8" t="s">
        <v>24</v>
      </c>
      <c r="D27" s="48">
        <v>8.1418981499155052E-3</v>
      </c>
      <c r="E27" s="48">
        <v>3.3836689814052079E-2</v>
      </c>
      <c r="F27" s="31">
        <v>5.3740509261842817E-2</v>
      </c>
      <c r="G27" s="10">
        <v>82</v>
      </c>
      <c r="H27" s="12">
        <v>77.5</v>
      </c>
      <c r="I27" s="11">
        <f t="shared" si="4"/>
        <v>79.75</v>
      </c>
      <c r="J27" s="8" t="s">
        <v>7</v>
      </c>
      <c r="K27" s="10">
        <v>8</v>
      </c>
    </row>
    <row r="28" spans="1:11" ht="15" x14ac:dyDescent="0.25">
      <c r="A28" s="8">
        <v>20</v>
      </c>
      <c r="B28" s="9" t="s">
        <v>176</v>
      </c>
      <c r="C28" s="8" t="s">
        <v>0</v>
      </c>
      <c r="D28" s="48">
        <v>8.3719907415797934E-3</v>
      </c>
      <c r="E28" s="48">
        <v>3.3401851855160203E-2</v>
      </c>
      <c r="F28" s="31">
        <v>5.4752893520344514E-2</v>
      </c>
      <c r="G28" s="10">
        <v>81</v>
      </c>
      <c r="H28" s="12">
        <v>76.099999999999994</v>
      </c>
      <c r="I28" s="11">
        <f t="shared" si="0"/>
        <v>78.55</v>
      </c>
      <c r="J28" s="8" t="s">
        <v>26</v>
      </c>
      <c r="K28" s="10">
        <v>2</v>
      </c>
    </row>
    <row r="29" spans="1:11" ht="15.75" customHeight="1" x14ac:dyDescent="0.25">
      <c r="A29" s="8">
        <v>21</v>
      </c>
      <c r="B29" s="9" t="s">
        <v>177</v>
      </c>
      <c r="C29" s="8" t="s">
        <v>12</v>
      </c>
      <c r="D29" s="48">
        <v>1.0121064813574776E-2</v>
      </c>
      <c r="E29" s="48">
        <v>3.6276620376156643E-2</v>
      </c>
      <c r="F29" s="32">
        <v>5.5424652782676276E-2</v>
      </c>
      <c r="G29" s="10">
        <v>80</v>
      </c>
      <c r="H29" s="12">
        <v>75.2</v>
      </c>
      <c r="I29" s="11">
        <f t="shared" si="0"/>
        <v>77.599999999999994</v>
      </c>
      <c r="J29" s="8" t="s">
        <v>84</v>
      </c>
      <c r="K29" s="10">
        <v>5</v>
      </c>
    </row>
    <row r="30" spans="1:11" ht="15" x14ac:dyDescent="0.25">
      <c r="A30" s="8">
        <v>22</v>
      </c>
      <c r="B30" s="9" t="s">
        <v>167</v>
      </c>
      <c r="C30" s="8" t="s">
        <v>18</v>
      </c>
      <c r="D30" s="48">
        <v>1.11608796287328E-2</v>
      </c>
      <c r="E30" s="48">
        <v>3.5918055560614448E-2</v>
      </c>
      <c r="F30" s="31">
        <v>5.7532175931555685E-2</v>
      </c>
      <c r="G30" s="10">
        <v>79</v>
      </c>
      <c r="H30" s="12">
        <v>72.400000000000006</v>
      </c>
      <c r="I30" s="11">
        <f t="shared" si="0"/>
        <v>75.7</v>
      </c>
      <c r="J30" s="8" t="s">
        <v>22</v>
      </c>
      <c r="K30" s="10">
        <v>1</v>
      </c>
    </row>
    <row r="31" spans="1:11" ht="15.75" customHeight="1" x14ac:dyDescent="0.25">
      <c r="A31" s="8">
        <v>23</v>
      </c>
      <c r="B31" s="9" t="s">
        <v>30</v>
      </c>
      <c r="C31" s="8" t="s">
        <v>18</v>
      </c>
      <c r="D31" s="48">
        <v>1.4229861109924968E-2</v>
      </c>
      <c r="E31" s="48">
        <v>3.8344907407407411E-2</v>
      </c>
      <c r="F31" s="32">
        <v>5.843321759311948E-2</v>
      </c>
      <c r="G31" s="10">
        <v>78</v>
      </c>
      <c r="H31" s="12">
        <v>71.3</v>
      </c>
      <c r="I31" s="11">
        <f t="shared" si="0"/>
        <v>74.650000000000006</v>
      </c>
      <c r="J31" s="8" t="s">
        <v>19</v>
      </c>
      <c r="K31" s="10">
        <v>1</v>
      </c>
    </row>
    <row r="32" spans="1:11" ht="15.75" customHeight="1" x14ac:dyDescent="0.25">
      <c r="A32" s="8">
        <v>24</v>
      </c>
      <c r="B32" s="9" t="s">
        <v>69</v>
      </c>
      <c r="C32" s="8" t="s">
        <v>24</v>
      </c>
      <c r="D32" s="48">
        <v>1.2213310190418269E-2</v>
      </c>
      <c r="E32" s="48">
        <v>3.8495023152790964E-2</v>
      </c>
      <c r="F32" s="32">
        <v>5.8651504630688578E-2</v>
      </c>
      <c r="G32" s="10">
        <v>77</v>
      </c>
      <c r="H32" s="12">
        <v>71</v>
      </c>
      <c r="I32" s="11">
        <f t="shared" si="0"/>
        <v>74</v>
      </c>
      <c r="J32" s="8" t="s">
        <v>20</v>
      </c>
      <c r="K32" s="10">
        <v>4</v>
      </c>
    </row>
    <row r="33" spans="1:11" ht="15.75" customHeight="1" x14ac:dyDescent="0.25">
      <c r="A33" s="8">
        <v>25</v>
      </c>
      <c r="B33" s="9" t="s">
        <v>109</v>
      </c>
      <c r="C33" s="8" t="s">
        <v>0</v>
      </c>
      <c r="D33" s="48">
        <v>1.019675925925926E-2</v>
      </c>
      <c r="E33" s="48">
        <v>4.2777777777777776E-2</v>
      </c>
      <c r="F33" s="32">
        <v>6.0308449079457205E-2</v>
      </c>
      <c r="G33" s="10">
        <v>76</v>
      </c>
      <c r="H33" s="12">
        <v>69.099999999999994</v>
      </c>
      <c r="I33" s="11">
        <f t="shared" si="0"/>
        <v>72.55</v>
      </c>
      <c r="J33" s="8" t="s">
        <v>20</v>
      </c>
      <c r="K33" s="10">
        <v>5</v>
      </c>
    </row>
    <row r="34" spans="1:11" ht="15" x14ac:dyDescent="0.25">
      <c r="A34" s="8">
        <v>26</v>
      </c>
      <c r="B34" s="9" t="s">
        <v>178</v>
      </c>
      <c r="C34" s="8" t="s">
        <v>18</v>
      </c>
      <c r="D34" s="48">
        <v>1.2731481481481481E-2</v>
      </c>
      <c r="E34" s="48">
        <v>3.951388888888889E-2</v>
      </c>
      <c r="F34" s="32">
        <v>6.0308449079457205E-2</v>
      </c>
      <c r="G34" s="10">
        <v>75</v>
      </c>
      <c r="H34" s="12">
        <v>69.099999999999994</v>
      </c>
      <c r="I34" s="11">
        <f t="shared" si="0"/>
        <v>72.05</v>
      </c>
      <c r="J34" s="8" t="s">
        <v>97</v>
      </c>
      <c r="K34" s="10">
        <v>1</v>
      </c>
    </row>
    <row r="35" spans="1:11" ht="15.75" customHeight="1" x14ac:dyDescent="0.25">
      <c r="A35" s="8">
        <v>27</v>
      </c>
      <c r="B35" s="9" t="s">
        <v>36</v>
      </c>
      <c r="C35" s="8" t="s">
        <v>18</v>
      </c>
      <c r="D35" s="48">
        <v>1.2673379635089077E-2</v>
      </c>
      <c r="E35" s="48">
        <v>4.2090046299563255E-2</v>
      </c>
      <c r="F35" s="32">
        <v>6.1214236113301013E-2</v>
      </c>
      <c r="G35" s="10">
        <v>74</v>
      </c>
      <c r="H35" s="12">
        <v>68.099999999999994</v>
      </c>
      <c r="I35" s="11">
        <f t="shared" si="0"/>
        <v>71.05</v>
      </c>
      <c r="J35" s="8" t="s">
        <v>92</v>
      </c>
      <c r="K35" s="10">
        <v>7</v>
      </c>
    </row>
    <row r="36" spans="1:11" ht="15.75" customHeight="1" x14ac:dyDescent="0.25">
      <c r="A36" s="8">
        <v>28</v>
      </c>
      <c r="B36" s="9" t="s">
        <v>43</v>
      </c>
      <c r="C36" s="8" t="s">
        <v>24</v>
      </c>
      <c r="D36" s="48">
        <v>8.7353009294020012E-3</v>
      </c>
      <c r="E36" s="48">
        <v>3.9625115743547212E-2</v>
      </c>
      <c r="F36" s="32">
        <v>8.0377314814541023E-2</v>
      </c>
      <c r="G36" s="10">
        <v>73</v>
      </c>
      <c r="H36" s="12">
        <v>52.2</v>
      </c>
      <c r="I36" s="11">
        <f t="shared" si="0"/>
        <v>62.6</v>
      </c>
      <c r="J36" s="8" t="s">
        <v>7</v>
      </c>
      <c r="K36" s="10">
        <v>9</v>
      </c>
    </row>
    <row r="37" spans="1:11" ht="15.75" customHeight="1" x14ac:dyDescent="0.25">
      <c r="A37" s="8">
        <v>29</v>
      </c>
      <c r="B37" s="9" t="s">
        <v>179</v>
      </c>
      <c r="C37" s="8" t="s">
        <v>0</v>
      </c>
      <c r="D37" s="48">
        <v>6.4004629629629628E-3</v>
      </c>
      <c r="E37" s="48">
        <v>3.3171296296296296E-2</v>
      </c>
      <c r="F37" s="32" t="s">
        <v>44</v>
      </c>
      <c r="G37" s="10"/>
      <c r="H37" s="12"/>
      <c r="I37" s="11"/>
      <c r="J37" s="8" t="s">
        <v>161</v>
      </c>
      <c r="K37" s="10"/>
    </row>
    <row r="38" spans="1:11" ht="15" x14ac:dyDescent="0.25">
      <c r="A38" s="8"/>
      <c r="B38" s="9"/>
      <c r="C38" s="8"/>
      <c r="D38" s="95"/>
      <c r="E38" s="94"/>
      <c r="F38" s="95"/>
      <c r="G38" s="10"/>
      <c r="H38" s="12"/>
      <c r="I38" s="11"/>
      <c r="J38" s="8"/>
      <c r="K38" s="10"/>
    </row>
    <row r="39" spans="1:11" ht="15" x14ac:dyDescent="0.25">
      <c r="A39" s="8"/>
      <c r="B39" s="17" t="s">
        <v>16</v>
      </c>
      <c r="D39" s="96"/>
      <c r="E39" s="97"/>
      <c r="F39" s="13"/>
      <c r="G39" s="10"/>
      <c r="H39" s="12"/>
      <c r="I39" s="33"/>
      <c r="J39" s="8"/>
      <c r="K39" s="10"/>
    </row>
    <row r="40" spans="1:11" x14ac:dyDescent="0.2">
      <c r="C40" s="8"/>
      <c r="D40" s="98"/>
      <c r="E40" s="99"/>
    </row>
    <row r="41" spans="1:11" ht="15" x14ac:dyDescent="0.25">
      <c r="A41" s="8">
        <v>1</v>
      </c>
      <c r="B41" s="9" t="s">
        <v>42</v>
      </c>
      <c r="C41" s="8" t="s">
        <v>0</v>
      </c>
      <c r="D41" s="110">
        <v>5.7439814845565706E-3</v>
      </c>
      <c r="E41" s="48">
        <v>2.4519444443285465E-2</v>
      </c>
      <c r="F41" s="31">
        <v>3.4116203707526438E-2</v>
      </c>
      <c r="G41" s="10">
        <v>100</v>
      </c>
      <c r="H41" s="12">
        <v>50</v>
      </c>
      <c r="I41" s="11">
        <f t="shared" ref="I41" si="5">(G41+H41)/2</f>
        <v>75</v>
      </c>
      <c r="J41" s="8" t="s">
        <v>92</v>
      </c>
      <c r="K41" s="10">
        <v>1</v>
      </c>
    </row>
    <row r="42" spans="1:11" s="16" customFormat="1" ht="15" x14ac:dyDescent="0.25">
      <c r="A42" s="36"/>
      <c r="B42" s="37"/>
      <c r="C42" s="8"/>
      <c r="D42" s="95"/>
      <c r="E42" s="100"/>
      <c r="F42" s="34"/>
      <c r="G42" s="38"/>
      <c r="H42" s="35"/>
      <c r="I42" s="39"/>
      <c r="J42" s="36"/>
      <c r="K42" s="38"/>
    </row>
    <row r="43" spans="1:11" ht="15" x14ac:dyDescent="0.25">
      <c r="A43" s="8">
        <v>1</v>
      </c>
      <c r="B43" s="9" t="s">
        <v>134</v>
      </c>
      <c r="C43" s="8" t="s">
        <v>24</v>
      </c>
      <c r="D43" s="110">
        <v>5.1505787050700746E-3</v>
      </c>
      <c r="E43" s="48">
        <v>1.9196296299924143E-2</v>
      </c>
      <c r="F43" s="31">
        <v>3.107511574489763E-2</v>
      </c>
      <c r="G43" s="10">
        <v>100</v>
      </c>
      <c r="H43" s="12">
        <v>50</v>
      </c>
      <c r="I43" s="11">
        <f t="shared" ref="I43:I51" si="6">(G43+H43)/2</f>
        <v>75</v>
      </c>
      <c r="J43" s="8" t="s">
        <v>84</v>
      </c>
      <c r="K43" s="10">
        <v>1</v>
      </c>
    </row>
    <row r="44" spans="1:11" ht="15" x14ac:dyDescent="0.25">
      <c r="A44" s="8">
        <v>2</v>
      </c>
      <c r="B44" s="9" t="s">
        <v>154</v>
      </c>
      <c r="C44" s="8" t="s">
        <v>74</v>
      </c>
      <c r="D44" s="110">
        <v>5.9939814818790182E-3</v>
      </c>
      <c r="E44" s="48">
        <v>1.8170023147831671E-2</v>
      </c>
      <c r="F44" s="31">
        <v>3.1977083337551448E-2</v>
      </c>
      <c r="G44" s="10">
        <v>99</v>
      </c>
      <c r="H44" s="12">
        <v>49.5</v>
      </c>
      <c r="I44" s="11">
        <f t="shared" si="6"/>
        <v>74.25</v>
      </c>
      <c r="J44" s="8" t="s">
        <v>7</v>
      </c>
      <c r="K44" s="10">
        <v>1</v>
      </c>
    </row>
    <row r="45" spans="1:11" ht="15" x14ac:dyDescent="0.25">
      <c r="A45" s="8">
        <v>3</v>
      </c>
      <c r="B45" s="9" t="s">
        <v>157</v>
      </c>
      <c r="C45" s="8" t="s">
        <v>24</v>
      </c>
      <c r="D45" s="110">
        <v>6.5630787066766061E-3</v>
      </c>
      <c r="E45" s="48">
        <v>1.7649884256286358E-2</v>
      </c>
      <c r="F45" s="31">
        <v>3.254606481641531E-2</v>
      </c>
      <c r="G45" s="10">
        <v>98</v>
      </c>
      <c r="H45" s="12">
        <v>49</v>
      </c>
      <c r="I45" s="11">
        <f t="shared" si="6"/>
        <v>73.5</v>
      </c>
      <c r="J45" s="8" t="s">
        <v>11</v>
      </c>
      <c r="K45" s="10">
        <v>1</v>
      </c>
    </row>
    <row r="46" spans="1:11" ht="15" x14ac:dyDescent="0.25">
      <c r="A46" s="8">
        <v>4</v>
      </c>
      <c r="B46" s="9" t="s">
        <v>180</v>
      </c>
      <c r="C46" s="8" t="s">
        <v>18</v>
      </c>
      <c r="D46" s="110">
        <v>5.8182870416203514E-3</v>
      </c>
      <c r="E46" s="48">
        <v>1.8393981481494848E-2</v>
      </c>
      <c r="F46" s="31">
        <v>3.2853703705768567E-2</v>
      </c>
      <c r="G46" s="10">
        <v>97</v>
      </c>
      <c r="H46" s="12">
        <v>48.5</v>
      </c>
      <c r="I46" s="11">
        <f t="shared" si="6"/>
        <v>72.75</v>
      </c>
      <c r="J46" s="8" t="s">
        <v>83</v>
      </c>
      <c r="K46" s="10">
        <v>1</v>
      </c>
    </row>
    <row r="47" spans="1:11" ht="15" x14ac:dyDescent="0.25">
      <c r="A47" s="8">
        <v>5</v>
      </c>
      <c r="B47" s="9" t="s">
        <v>121</v>
      </c>
      <c r="C47" s="8" t="s">
        <v>24</v>
      </c>
      <c r="D47" s="110">
        <v>6.9199074059724808E-3</v>
      </c>
      <c r="E47" s="48">
        <v>1.9194212967704516E-2</v>
      </c>
      <c r="F47" s="31">
        <v>3.4872800926677883E-2</v>
      </c>
      <c r="G47" s="10">
        <v>96</v>
      </c>
      <c r="H47" s="12">
        <v>48</v>
      </c>
      <c r="I47" s="11">
        <f t="shared" si="6"/>
        <v>72</v>
      </c>
      <c r="J47" s="8" t="s">
        <v>20</v>
      </c>
      <c r="K47" s="10">
        <v>1</v>
      </c>
    </row>
    <row r="48" spans="1:11" ht="15" x14ac:dyDescent="0.25">
      <c r="A48" s="8">
        <v>6</v>
      </c>
      <c r="B48" s="9" t="s">
        <v>156</v>
      </c>
      <c r="C48" s="8" t="s">
        <v>24</v>
      </c>
      <c r="D48" s="110">
        <v>6.2737268526689149E-3</v>
      </c>
      <c r="E48" s="48">
        <v>1.9756365739923679E-2</v>
      </c>
      <c r="F48" s="31">
        <v>3.556956019019708E-2</v>
      </c>
      <c r="G48" s="10">
        <v>95</v>
      </c>
      <c r="H48" s="12">
        <v>47.5</v>
      </c>
      <c r="I48" s="11">
        <f t="shared" si="6"/>
        <v>71.25</v>
      </c>
      <c r="J48" s="8" t="s">
        <v>7</v>
      </c>
      <c r="K48" s="10">
        <v>2</v>
      </c>
    </row>
    <row r="49" spans="1:13" ht="15" x14ac:dyDescent="0.25">
      <c r="A49" s="8">
        <v>7</v>
      </c>
      <c r="B49" s="9" t="s">
        <v>100</v>
      </c>
      <c r="C49" s="8" t="s">
        <v>24</v>
      </c>
      <c r="D49" s="110">
        <v>6.822800925874617E-3</v>
      </c>
      <c r="E49" s="48">
        <v>2.0572453708155081E-2</v>
      </c>
      <c r="F49" s="31">
        <v>3.7579282412480097E-2</v>
      </c>
      <c r="G49" s="10">
        <v>94</v>
      </c>
      <c r="H49" s="12">
        <v>47</v>
      </c>
      <c r="I49" s="11">
        <f t="shared" si="6"/>
        <v>70.5</v>
      </c>
      <c r="J49" s="8" t="s">
        <v>19</v>
      </c>
      <c r="K49" s="10">
        <v>1</v>
      </c>
    </row>
    <row r="50" spans="1:13" ht="15" x14ac:dyDescent="0.25">
      <c r="A50" s="8">
        <v>8</v>
      </c>
      <c r="B50" s="9" t="s">
        <v>49</v>
      </c>
      <c r="C50" s="8" t="s">
        <v>18</v>
      </c>
      <c r="D50" s="110">
        <v>8.5532407407407415E-3</v>
      </c>
      <c r="E50" s="48">
        <v>2.0578703703703703E-2</v>
      </c>
      <c r="F50" s="31">
        <v>4.3050000000221189E-2</v>
      </c>
      <c r="G50" s="10">
        <v>93</v>
      </c>
      <c r="H50" s="12">
        <v>46.5</v>
      </c>
      <c r="I50" s="11">
        <f t="shared" si="6"/>
        <v>69.75</v>
      </c>
      <c r="J50" s="8" t="s">
        <v>83</v>
      </c>
      <c r="K50" s="10">
        <v>2</v>
      </c>
    </row>
    <row r="51" spans="1:13" ht="15" x14ac:dyDescent="0.25">
      <c r="A51" s="8">
        <v>9</v>
      </c>
      <c r="B51" s="9" t="s">
        <v>60</v>
      </c>
      <c r="C51" s="8" t="s">
        <v>18</v>
      </c>
      <c r="D51" s="110">
        <v>1.2333333332207985E-2</v>
      </c>
      <c r="E51" s="48">
        <v>3.3700810185109731E-2</v>
      </c>
      <c r="F51" s="31">
        <v>5.8605092592188157E-2</v>
      </c>
      <c r="G51" s="10">
        <v>92</v>
      </c>
      <c r="H51" s="12">
        <v>46</v>
      </c>
      <c r="I51" s="11">
        <f t="shared" si="6"/>
        <v>69</v>
      </c>
      <c r="J51" s="8" t="s">
        <v>61</v>
      </c>
      <c r="K51" s="10">
        <v>1</v>
      </c>
    </row>
    <row r="52" spans="1:13" ht="15" x14ac:dyDescent="0.25">
      <c r="A52" s="8"/>
      <c r="B52" s="5"/>
      <c r="C52" s="8"/>
      <c r="D52" s="96"/>
      <c r="E52" s="97"/>
      <c r="F52" s="18"/>
      <c r="G52" s="10"/>
      <c r="H52" s="12"/>
      <c r="I52" s="11"/>
      <c r="J52" s="8"/>
      <c r="K52" s="10"/>
    </row>
    <row r="53" spans="1:13" ht="15" x14ac:dyDescent="0.25">
      <c r="B53" s="17" t="s">
        <v>185</v>
      </c>
      <c r="D53" s="98"/>
      <c r="E53" s="99"/>
      <c r="I53" s="11"/>
    </row>
    <row r="54" spans="1:13" ht="15" x14ac:dyDescent="0.25">
      <c r="A54" s="8">
        <v>1</v>
      </c>
      <c r="B54" s="9" t="s">
        <v>125</v>
      </c>
      <c r="C54" s="8" t="s">
        <v>25</v>
      </c>
      <c r="D54" s="110">
        <v>3.3700810185109731E-2</v>
      </c>
      <c r="E54" s="48">
        <v>3.3700810185109731E-2</v>
      </c>
      <c r="F54" s="110">
        <v>3.3700810185109731E-2</v>
      </c>
      <c r="G54" s="110">
        <v>3.3700810185109731E-2</v>
      </c>
      <c r="H54" s="110">
        <v>3.3700810185109731E-2</v>
      </c>
      <c r="I54" s="31">
        <v>7.1597222222222215E-2</v>
      </c>
      <c r="J54" s="125">
        <v>1144</v>
      </c>
      <c r="K54" s="8" t="s">
        <v>37</v>
      </c>
      <c r="L54" s="10">
        <v>1</v>
      </c>
      <c r="M54" s="8"/>
    </row>
    <row r="55" spans="1:13" x14ac:dyDescent="0.2">
      <c r="B55" s="17"/>
      <c r="D55" s="110"/>
      <c r="E55" s="110"/>
      <c r="F55" s="110"/>
      <c r="G55" s="110"/>
      <c r="H55" s="110"/>
      <c r="I55" s="3"/>
      <c r="J55" s="3"/>
      <c r="L55" s="4"/>
    </row>
    <row r="56" spans="1:13" ht="15" x14ac:dyDescent="0.25">
      <c r="A56" s="8">
        <v>1</v>
      </c>
      <c r="B56" s="9" t="s">
        <v>181</v>
      </c>
      <c r="C56" s="8" t="s">
        <v>0</v>
      </c>
      <c r="D56" s="110">
        <v>3.3700810185109731E-2</v>
      </c>
      <c r="E56" s="48">
        <v>3.3700810185109731E-2</v>
      </c>
      <c r="F56" s="110">
        <v>3.3700810185109731E-2</v>
      </c>
      <c r="G56" s="110">
        <v>3.3700810185109731E-2</v>
      </c>
      <c r="H56" s="110">
        <v>3.3700810185109731E-2</v>
      </c>
      <c r="I56" s="31">
        <v>6.6249999999999989E-2</v>
      </c>
      <c r="J56" s="125">
        <v>1159</v>
      </c>
      <c r="K56" s="8" t="s">
        <v>19</v>
      </c>
      <c r="L56" s="10">
        <v>1</v>
      </c>
      <c r="M56" s="8"/>
    </row>
    <row r="57" spans="1:13" ht="15" x14ac:dyDescent="0.25">
      <c r="A57" s="8">
        <v>2</v>
      </c>
      <c r="B57" s="9" t="s">
        <v>88</v>
      </c>
      <c r="C57" s="8" t="s">
        <v>18</v>
      </c>
      <c r="D57" s="110">
        <v>3.3700810185109731E-2</v>
      </c>
      <c r="E57" s="48">
        <v>3.3700810185109731E-2</v>
      </c>
      <c r="F57" s="110">
        <v>3.3700810185109731E-2</v>
      </c>
      <c r="G57" s="110">
        <v>3.3700810185109731E-2</v>
      </c>
      <c r="H57" s="110">
        <v>3.3700810185109731E-2</v>
      </c>
      <c r="I57" s="31">
        <v>7.0625000000000007E-2</v>
      </c>
      <c r="J57" s="125">
        <v>1097</v>
      </c>
      <c r="K57" s="8" t="s">
        <v>83</v>
      </c>
      <c r="L57" s="10">
        <v>1</v>
      </c>
      <c r="M57" s="8"/>
    </row>
    <row r="58" spans="1:13" ht="15" x14ac:dyDescent="0.25">
      <c r="A58" s="8">
        <v>3</v>
      </c>
      <c r="B58" s="9" t="s">
        <v>59</v>
      </c>
      <c r="C58" s="8" t="s">
        <v>18</v>
      </c>
      <c r="D58" s="110">
        <v>3.3700810185109731E-2</v>
      </c>
      <c r="E58" s="48">
        <v>3.3700810185109731E-2</v>
      </c>
      <c r="F58" s="110">
        <v>3.3700810185109731E-2</v>
      </c>
      <c r="G58" s="110">
        <v>3.3700810185109731E-2</v>
      </c>
      <c r="H58" s="110">
        <v>3.3700810185109731E-2</v>
      </c>
      <c r="I58" s="31">
        <v>7.3287037037037039E-2</v>
      </c>
      <c r="J58" s="125">
        <v>1039</v>
      </c>
      <c r="K58" s="8" t="s">
        <v>83</v>
      </c>
      <c r="L58" s="10"/>
      <c r="M58" s="8"/>
    </row>
    <row r="59" spans="1:13" ht="15" x14ac:dyDescent="0.25">
      <c r="A59" s="8">
        <v>4</v>
      </c>
      <c r="B59" s="9" t="s">
        <v>183</v>
      </c>
      <c r="C59" s="8" t="s">
        <v>25</v>
      </c>
      <c r="D59" s="110">
        <v>3.3700810185109731E-2</v>
      </c>
      <c r="E59" s="48">
        <v>3.3700810185109731E-2</v>
      </c>
      <c r="F59" s="110">
        <v>3.3700810185109731E-2</v>
      </c>
      <c r="G59" s="110">
        <v>3.3700810185109731E-2</v>
      </c>
      <c r="H59" s="110">
        <v>3.3700810185109731E-2</v>
      </c>
      <c r="I59" s="31">
        <v>7.3611111111111113E-2</v>
      </c>
      <c r="J59" s="125">
        <v>988</v>
      </c>
      <c r="K59" s="8" t="s">
        <v>20</v>
      </c>
      <c r="L59" s="10">
        <v>1</v>
      </c>
      <c r="M59" s="8"/>
    </row>
    <row r="60" spans="1:13" ht="15" x14ac:dyDescent="0.25">
      <c r="A60" s="8">
        <v>5</v>
      </c>
      <c r="B60" s="9" t="s">
        <v>47</v>
      </c>
      <c r="C60" s="8" t="s">
        <v>48</v>
      </c>
      <c r="D60" s="110">
        <v>3.3700810185109731E-2</v>
      </c>
      <c r="E60" s="48">
        <v>3.3700810185109731E-2</v>
      </c>
      <c r="F60" s="110">
        <v>3.3700810185109731E-2</v>
      </c>
      <c r="G60" s="110">
        <v>3.3700810185109731E-2</v>
      </c>
      <c r="H60" s="110">
        <v>3.3700810185109731E-2</v>
      </c>
      <c r="I60" s="31">
        <v>7.4618055555555562E-2</v>
      </c>
      <c r="J60" s="125">
        <v>935</v>
      </c>
      <c r="K60" s="8" t="s">
        <v>20</v>
      </c>
      <c r="L60" s="10">
        <v>1</v>
      </c>
      <c r="M60" s="8"/>
    </row>
    <row r="61" spans="1:13" ht="15" x14ac:dyDescent="0.25">
      <c r="A61" s="8">
        <v>6</v>
      </c>
      <c r="B61" s="9" t="s">
        <v>21</v>
      </c>
      <c r="C61" s="8" t="s">
        <v>0</v>
      </c>
      <c r="D61" s="110">
        <v>3.3700810185109731E-2</v>
      </c>
      <c r="E61" s="48">
        <v>3.3700810185109731E-2</v>
      </c>
      <c r="F61" s="110">
        <v>3.3700810185109731E-2</v>
      </c>
      <c r="G61" s="110">
        <v>3.3700810185109731E-2</v>
      </c>
      <c r="H61" s="110">
        <v>3.3700810185109731E-2</v>
      </c>
      <c r="I61" s="31">
        <v>7.6967592592592601E-2</v>
      </c>
      <c r="J61" s="125">
        <v>878</v>
      </c>
      <c r="K61" s="8" t="s">
        <v>83</v>
      </c>
      <c r="L61" s="10">
        <v>1</v>
      </c>
      <c r="M61" s="8"/>
    </row>
    <row r="62" spans="1:13" ht="15" x14ac:dyDescent="0.25">
      <c r="A62" s="8">
        <v>7</v>
      </c>
      <c r="B62" s="9" t="s">
        <v>23</v>
      </c>
      <c r="C62" s="8" t="s">
        <v>18</v>
      </c>
      <c r="D62" s="110">
        <v>3.3700810185109731E-2</v>
      </c>
      <c r="E62" s="48">
        <v>3.3700810185109731E-2</v>
      </c>
      <c r="F62" s="110">
        <v>3.3700810185109731E-2</v>
      </c>
      <c r="G62" s="110">
        <v>3.3700810185109731E-2</v>
      </c>
      <c r="H62" s="110">
        <v>3.3700810185109731E-2</v>
      </c>
      <c r="I62" s="31">
        <v>7.7696759259259257E-2</v>
      </c>
      <c r="J62" s="125">
        <v>862</v>
      </c>
      <c r="K62" s="8" t="s">
        <v>22</v>
      </c>
      <c r="L62" s="10">
        <v>1</v>
      </c>
      <c r="M62" s="8"/>
    </row>
    <row r="63" spans="1:13" ht="15" x14ac:dyDescent="0.25">
      <c r="A63" s="8">
        <v>8</v>
      </c>
      <c r="B63" s="9" t="s">
        <v>77</v>
      </c>
      <c r="C63" s="8" t="s">
        <v>24</v>
      </c>
      <c r="D63" s="110">
        <v>3.3700810185109731E-2</v>
      </c>
      <c r="E63" s="48">
        <v>3.3700810185109731E-2</v>
      </c>
      <c r="F63" s="110">
        <v>3.3700810185109731E-2</v>
      </c>
      <c r="G63" s="110">
        <v>3.3700810185109731E-2</v>
      </c>
      <c r="H63" s="110">
        <v>3.3700810185109731E-2</v>
      </c>
      <c r="I63" s="31">
        <v>8.2303240740740746E-2</v>
      </c>
      <c r="J63" s="125">
        <v>763</v>
      </c>
      <c r="K63" s="8" t="s">
        <v>83</v>
      </c>
      <c r="L63" s="10">
        <v>3</v>
      </c>
      <c r="M63" s="8"/>
    </row>
    <row r="64" spans="1:13" ht="15" x14ac:dyDescent="0.25">
      <c r="A64" s="8"/>
      <c r="B64" s="9"/>
      <c r="D64" s="96"/>
      <c r="E64" s="97"/>
      <c r="F64" s="18"/>
      <c r="G64" s="10"/>
      <c r="H64" s="12"/>
      <c r="I64" s="12"/>
      <c r="J64" s="101"/>
      <c r="K64" s="102"/>
      <c r="L64" s="103"/>
    </row>
    <row r="65" spans="1:13" ht="15" x14ac:dyDescent="0.25">
      <c r="B65" s="17" t="s">
        <v>46</v>
      </c>
      <c r="D65" s="98"/>
      <c r="E65" s="99"/>
      <c r="I65" s="11"/>
    </row>
    <row r="66" spans="1:13" x14ac:dyDescent="0.2">
      <c r="B66" s="17"/>
      <c r="D66" s="98"/>
      <c r="E66" s="99"/>
      <c r="F66" s="3"/>
      <c r="J66" s="3"/>
      <c r="K66" s="4"/>
      <c r="L66" s="4"/>
    </row>
    <row r="67" spans="1:13" ht="15" x14ac:dyDescent="0.25">
      <c r="A67" s="8">
        <v>1</v>
      </c>
      <c r="B67" s="9" t="s">
        <v>182</v>
      </c>
      <c r="C67" s="8" t="s">
        <v>18</v>
      </c>
      <c r="D67" s="6" t="s">
        <v>71</v>
      </c>
      <c r="E67" s="2" t="s">
        <v>57</v>
      </c>
      <c r="F67" s="2" t="s">
        <v>56</v>
      </c>
      <c r="G67" s="10" t="s">
        <v>58</v>
      </c>
      <c r="H67" s="10" t="s">
        <v>78</v>
      </c>
      <c r="I67" s="10"/>
      <c r="J67" s="10"/>
      <c r="K67" s="32">
        <v>7.2581018518518517E-2</v>
      </c>
      <c r="L67" s="10">
        <v>1141</v>
      </c>
      <c r="M67" s="8" t="s">
        <v>37</v>
      </c>
    </row>
    <row r="68" spans="1:13" ht="15" x14ac:dyDescent="0.25">
      <c r="A68" s="8"/>
      <c r="B68" s="9"/>
      <c r="C68" s="8"/>
      <c r="G68" s="10"/>
      <c r="H68" s="10"/>
      <c r="I68" s="10"/>
      <c r="J68" s="10"/>
      <c r="K68" s="32"/>
      <c r="L68" s="10"/>
      <c r="M68" s="8"/>
    </row>
    <row r="69" spans="1:13" ht="15" x14ac:dyDescent="0.25">
      <c r="A69" s="8">
        <v>1</v>
      </c>
      <c r="B69" s="9" t="s">
        <v>34</v>
      </c>
      <c r="C69" s="8" t="s">
        <v>18</v>
      </c>
      <c r="D69" s="6" t="s">
        <v>71</v>
      </c>
      <c r="E69" s="2" t="s">
        <v>72</v>
      </c>
      <c r="F69" s="2" t="s">
        <v>111</v>
      </c>
      <c r="G69" s="2" t="s">
        <v>56</v>
      </c>
      <c r="H69" s="10" t="s">
        <v>184</v>
      </c>
      <c r="I69" s="10" t="s">
        <v>78</v>
      </c>
      <c r="J69" s="10" t="s">
        <v>57</v>
      </c>
      <c r="K69" s="32">
        <v>7.7094907407407418E-2</v>
      </c>
      <c r="L69" s="10">
        <v>1228</v>
      </c>
      <c r="M69" s="8" t="s">
        <v>19</v>
      </c>
    </row>
    <row r="70" spans="1:13" ht="15" x14ac:dyDescent="0.25">
      <c r="A70" s="8">
        <v>2</v>
      </c>
      <c r="B70" s="9" t="s">
        <v>165</v>
      </c>
      <c r="C70" s="8" t="s">
        <v>122</v>
      </c>
      <c r="D70" s="6" t="s">
        <v>71</v>
      </c>
      <c r="E70" s="2" t="s">
        <v>58</v>
      </c>
      <c r="F70" s="2" t="s">
        <v>56</v>
      </c>
      <c r="G70" s="10" t="s">
        <v>28</v>
      </c>
      <c r="H70" s="10" t="s">
        <v>57</v>
      </c>
      <c r="I70" s="10"/>
      <c r="J70" s="10"/>
      <c r="K70" s="32">
        <v>7.5949074074074072E-2</v>
      </c>
      <c r="L70" s="10">
        <v>1081</v>
      </c>
      <c r="M70" s="8" t="s">
        <v>22</v>
      </c>
    </row>
    <row r="71" spans="1:13" ht="15" x14ac:dyDescent="0.25">
      <c r="A71" s="6">
        <v>3</v>
      </c>
      <c r="B71" s="9" t="s">
        <v>68</v>
      </c>
      <c r="C71" s="8" t="s">
        <v>25</v>
      </c>
      <c r="D71" s="6" t="s">
        <v>71</v>
      </c>
      <c r="E71" s="2" t="s">
        <v>56</v>
      </c>
      <c r="J71" s="10"/>
      <c r="K71" s="32">
        <v>2.8136574074074074E-2</v>
      </c>
      <c r="L71" s="104">
        <v>1019</v>
      </c>
      <c r="M71" s="8" t="s">
        <v>7</v>
      </c>
    </row>
    <row r="72" spans="1:13" s="2" customFormat="1" ht="15" x14ac:dyDescent="0.25">
      <c r="A72" s="6"/>
      <c r="B72" s="1"/>
      <c r="C72" s="6"/>
      <c r="D72" s="98"/>
      <c r="E72" s="99"/>
      <c r="G72" s="3"/>
      <c r="H72" s="4"/>
      <c r="I72" s="4"/>
      <c r="J72" s="101"/>
      <c r="K72" s="104"/>
      <c r="L72" s="103"/>
    </row>
    <row r="73" spans="1:13" s="2" customFormat="1" ht="15" x14ac:dyDescent="0.25">
      <c r="A73" s="6"/>
      <c r="B73" s="1"/>
      <c r="C73" s="6"/>
      <c r="D73" s="98"/>
      <c r="E73" s="99"/>
      <c r="G73" s="3"/>
      <c r="H73" s="4"/>
      <c r="I73" s="4"/>
      <c r="J73" s="101"/>
      <c r="K73" s="104"/>
      <c r="L73" s="103"/>
    </row>
    <row r="74" spans="1:13" s="2" customFormat="1" ht="15" x14ac:dyDescent="0.25">
      <c r="A74" s="6"/>
      <c r="B74" s="1"/>
      <c r="C74" s="6"/>
      <c r="D74" s="98"/>
      <c r="E74" s="99"/>
      <c r="G74" s="3"/>
      <c r="H74" s="4"/>
      <c r="I74" s="4"/>
      <c r="J74" s="101"/>
      <c r="K74" s="104"/>
      <c r="L74" s="103"/>
    </row>
    <row r="75" spans="1:13" s="2" customFormat="1" ht="15" x14ac:dyDescent="0.25">
      <c r="A75" s="6"/>
      <c r="B75" s="1"/>
      <c r="C75" s="6"/>
      <c r="D75" s="98"/>
      <c r="E75" s="99"/>
      <c r="G75" s="3"/>
      <c r="H75" s="4"/>
      <c r="I75" s="4"/>
      <c r="J75" s="101"/>
      <c r="K75" s="104"/>
      <c r="L75" s="103"/>
    </row>
    <row r="76" spans="1:13" s="2" customFormat="1" ht="15" x14ac:dyDescent="0.25">
      <c r="A76" s="6"/>
      <c r="B76" s="1"/>
      <c r="C76" s="6"/>
      <c r="D76" s="98"/>
      <c r="E76" s="99"/>
      <c r="G76" s="3"/>
      <c r="H76" s="4"/>
      <c r="I76" s="4"/>
      <c r="J76" s="101"/>
      <c r="K76" s="104"/>
      <c r="L76" s="103"/>
    </row>
    <row r="77" spans="1:13" s="2" customFormat="1" ht="15" x14ac:dyDescent="0.25">
      <c r="A77" s="6"/>
      <c r="B77" s="1"/>
      <c r="C77" s="6"/>
      <c r="D77" s="98"/>
      <c r="E77" s="99"/>
      <c r="G77" s="3"/>
      <c r="H77" s="4"/>
      <c r="I77" s="4"/>
      <c r="J77" s="101"/>
      <c r="K77" s="104"/>
      <c r="L77" s="103"/>
    </row>
    <row r="78" spans="1:13" s="2" customFormat="1" ht="15" x14ac:dyDescent="0.25">
      <c r="A78" s="6"/>
      <c r="B78" s="1"/>
      <c r="C78" s="6"/>
      <c r="D78" s="98"/>
      <c r="E78" s="99"/>
      <c r="G78" s="3"/>
      <c r="H78" s="4"/>
      <c r="I78" s="4"/>
      <c r="J78" s="101"/>
      <c r="K78" s="104"/>
      <c r="L78" s="103"/>
    </row>
    <row r="79" spans="1:13" s="2" customFormat="1" ht="15" x14ac:dyDescent="0.25">
      <c r="A79" s="6"/>
      <c r="B79" s="1"/>
      <c r="C79" s="6"/>
      <c r="D79" s="98"/>
      <c r="E79" s="99"/>
      <c r="G79" s="3"/>
      <c r="H79" s="4"/>
      <c r="I79" s="4"/>
      <c r="J79" s="101"/>
      <c r="K79" s="104"/>
      <c r="L79" s="103"/>
    </row>
    <row r="80" spans="1:13" s="2" customFormat="1" ht="15" x14ac:dyDescent="0.25">
      <c r="A80" s="6"/>
      <c r="B80" s="1"/>
      <c r="C80" s="6"/>
      <c r="D80" s="98"/>
      <c r="E80" s="99"/>
      <c r="G80" s="3"/>
      <c r="H80" s="4"/>
      <c r="I80" s="4"/>
      <c r="J80" s="101"/>
      <c r="K80" s="104"/>
      <c r="L80" s="103"/>
    </row>
    <row r="81" spans="1:12" s="2" customFormat="1" ht="15" x14ac:dyDescent="0.25">
      <c r="A81" s="6"/>
      <c r="B81" s="1"/>
      <c r="C81" s="6"/>
      <c r="D81" s="98"/>
      <c r="E81" s="99"/>
      <c r="G81" s="3"/>
      <c r="H81" s="4"/>
      <c r="I81" s="4"/>
      <c r="J81" s="101"/>
      <c r="K81" s="104"/>
      <c r="L81" s="103"/>
    </row>
    <row r="82" spans="1:12" s="2" customFormat="1" ht="15" x14ac:dyDescent="0.25">
      <c r="A82" s="6"/>
      <c r="B82" s="1"/>
      <c r="C82" s="6"/>
      <c r="D82" s="98"/>
      <c r="E82" s="99"/>
      <c r="G82" s="3"/>
      <c r="H82" s="4"/>
      <c r="I82" s="4"/>
      <c r="J82" s="101"/>
      <c r="K82" s="104"/>
      <c r="L82" s="103"/>
    </row>
    <row r="83" spans="1:12" s="2" customFormat="1" ht="15" x14ac:dyDescent="0.25">
      <c r="A83" s="6"/>
      <c r="B83" s="1"/>
      <c r="C83" s="6"/>
      <c r="D83" s="42"/>
      <c r="E83" s="47"/>
      <c r="G83" s="3"/>
      <c r="H83" s="4"/>
      <c r="I83" s="4"/>
      <c r="J83" s="101"/>
      <c r="K83" s="104"/>
      <c r="L83" s="103"/>
    </row>
    <row r="84" spans="1:12" s="2" customFormat="1" ht="15" x14ac:dyDescent="0.25">
      <c r="A84" s="6"/>
      <c r="B84" s="1"/>
      <c r="C84" s="6"/>
      <c r="D84" s="42"/>
      <c r="E84" s="47"/>
      <c r="G84" s="3"/>
      <c r="H84" s="4"/>
      <c r="I84" s="4"/>
      <c r="J84" s="101"/>
      <c r="K84" s="104"/>
      <c r="L84" s="103"/>
    </row>
    <row r="85" spans="1:12" s="2" customFormat="1" ht="15" x14ac:dyDescent="0.25">
      <c r="A85" s="6"/>
      <c r="B85" s="1"/>
      <c r="C85" s="6"/>
      <c r="D85" s="42"/>
      <c r="E85" s="47"/>
      <c r="G85" s="3"/>
      <c r="H85" s="4"/>
      <c r="I85" s="4"/>
      <c r="J85" s="101"/>
      <c r="K85" s="104"/>
      <c r="L85" s="103"/>
    </row>
    <row r="86" spans="1:12" s="2" customFormat="1" ht="15" x14ac:dyDescent="0.25">
      <c r="A86" s="6"/>
      <c r="B86" s="1"/>
      <c r="C86" s="6"/>
      <c r="D86" s="42"/>
      <c r="E86" s="47"/>
      <c r="G86" s="3"/>
      <c r="H86" s="4"/>
      <c r="I86" s="4"/>
      <c r="J86" s="101"/>
      <c r="K86" s="104"/>
      <c r="L86" s="103"/>
    </row>
    <row r="87" spans="1:12" s="2" customFormat="1" ht="15" x14ac:dyDescent="0.25">
      <c r="A87" s="6"/>
      <c r="B87" s="1"/>
      <c r="C87" s="6"/>
      <c r="D87" s="40"/>
      <c r="E87" s="49"/>
      <c r="G87" s="3"/>
      <c r="H87" s="4"/>
      <c r="I87" s="4"/>
      <c r="J87" s="101"/>
      <c r="K87" s="104"/>
      <c r="L87" s="103"/>
    </row>
    <row r="88" spans="1:12" s="2" customFormat="1" ht="15" x14ac:dyDescent="0.25">
      <c r="A88" s="6"/>
      <c r="B88" s="1"/>
      <c r="C88" s="6"/>
      <c r="D88" s="40"/>
      <c r="E88" s="49"/>
      <c r="G88" s="3"/>
      <c r="H88" s="4"/>
      <c r="I88" s="4"/>
      <c r="J88" s="101"/>
      <c r="K88" s="104"/>
      <c r="L88" s="103"/>
    </row>
    <row r="89" spans="1:12" s="2" customFormat="1" ht="15" x14ac:dyDescent="0.25">
      <c r="A89" s="6"/>
      <c r="B89" s="1"/>
      <c r="C89" s="6"/>
      <c r="D89" s="40"/>
      <c r="E89" s="49"/>
      <c r="G89" s="3"/>
      <c r="H89" s="4"/>
      <c r="I89" s="4"/>
      <c r="J89" s="101"/>
      <c r="K89" s="104"/>
      <c r="L89" s="103"/>
    </row>
    <row r="90" spans="1:12" s="2" customFormat="1" ht="15" x14ac:dyDescent="0.25">
      <c r="A90" s="6"/>
      <c r="B90" s="1"/>
      <c r="C90" s="6"/>
      <c r="D90" s="40"/>
      <c r="E90" s="49"/>
      <c r="G90" s="3"/>
      <c r="H90" s="4"/>
      <c r="I90" s="4"/>
      <c r="J90" s="101"/>
      <c r="K90" s="104"/>
      <c r="L90" s="103"/>
    </row>
    <row r="91" spans="1:12" ht="15" x14ac:dyDescent="0.25">
      <c r="J91" s="101"/>
      <c r="K91" s="104"/>
      <c r="L91" s="103"/>
    </row>
    <row r="92" spans="1:12" ht="15" x14ac:dyDescent="0.25">
      <c r="J92" s="101"/>
      <c r="K92" s="104"/>
      <c r="L92" s="103"/>
    </row>
    <row r="93" spans="1:12" ht="15" x14ac:dyDescent="0.25">
      <c r="J93" s="101"/>
      <c r="K93" s="104"/>
      <c r="L93" s="103"/>
    </row>
    <row r="94" spans="1:12" ht="15" x14ac:dyDescent="0.25">
      <c r="J94" s="101"/>
      <c r="K94" s="104"/>
      <c r="L94" s="103"/>
    </row>
    <row r="95" spans="1:12" ht="15" x14ac:dyDescent="0.25">
      <c r="J95" s="101"/>
      <c r="K95" s="104"/>
      <c r="L95" s="103"/>
    </row>
    <row r="96" spans="1:12" ht="15" x14ac:dyDescent="0.25">
      <c r="J96" s="101"/>
      <c r="K96" s="104"/>
      <c r="L96" s="103"/>
    </row>
    <row r="97" spans="10:12" ht="15" x14ac:dyDescent="0.25">
      <c r="J97" s="101"/>
      <c r="K97" s="104"/>
      <c r="L97" s="103"/>
    </row>
    <row r="98" spans="10:12" ht="15" x14ac:dyDescent="0.25">
      <c r="J98" s="101"/>
      <c r="K98" s="104"/>
      <c r="L98" s="103"/>
    </row>
    <row r="99" spans="10:12" ht="15" x14ac:dyDescent="0.25">
      <c r="J99" s="101"/>
      <c r="K99" s="104"/>
      <c r="L99" s="103"/>
    </row>
    <row r="100" spans="10:12" ht="15" x14ac:dyDescent="0.25">
      <c r="J100" s="101"/>
      <c r="K100" s="104"/>
      <c r="L100" s="103"/>
    </row>
    <row r="101" spans="10:12" ht="15" x14ac:dyDescent="0.25">
      <c r="J101" s="101"/>
      <c r="K101" s="104"/>
      <c r="L101" s="103"/>
    </row>
    <row r="102" spans="10:12" ht="15" x14ac:dyDescent="0.25">
      <c r="J102" s="101"/>
      <c r="K102" s="104"/>
      <c r="L102" s="103"/>
    </row>
    <row r="103" spans="10:12" ht="15" x14ac:dyDescent="0.25">
      <c r="J103" s="101"/>
      <c r="K103" s="104"/>
      <c r="L103" s="103"/>
    </row>
    <row r="104" spans="10:12" ht="15" x14ac:dyDescent="0.25">
      <c r="J104" s="101"/>
      <c r="K104" s="104"/>
      <c r="L104" s="103"/>
    </row>
    <row r="105" spans="10:12" ht="15" x14ac:dyDescent="0.25">
      <c r="J105" s="101"/>
      <c r="K105" s="104"/>
      <c r="L105" s="103"/>
    </row>
    <row r="106" spans="10:12" ht="15" x14ac:dyDescent="0.25">
      <c r="J106" s="101"/>
      <c r="K106" s="104"/>
      <c r="L106" s="103"/>
    </row>
    <row r="107" spans="10:12" ht="15" x14ac:dyDescent="0.25">
      <c r="J107" s="101"/>
      <c r="K107" s="104"/>
      <c r="L107" s="103"/>
    </row>
    <row r="108" spans="10:12" ht="15" x14ac:dyDescent="0.25">
      <c r="J108" s="101"/>
      <c r="K108" s="104"/>
      <c r="L108" s="103"/>
    </row>
    <row r="109" spans="10:12" ht="15" x14ac:dyDescent="0.25">
      <c r="J109" s="101"/>
      <c r="K109" s="104"/>
      <c r="L109" s="103"/>
    </row>
    <row r="110" spans="10:12" ht="15" x14ac:dyDescent="0.25">
      <c r="J110" s="101"/>
      <c r="K110" s="104"/>
      <c r="L110" s="103"/>
    </row>
    <row r="111" spans="10:12" ht="15" x14ac:dyDescent="0.25">
      <c r="J111" s="101"/>
      <c r="K111" s="104"/>
      <c r="L111" s="103"/>
    </row>
    <row r="112" spans="10:12" ht="15" x14ac:dyDescent="0.25">
      <c r="J112" s="101"/>
      <c r="K112" s="104"/>
      <c r="L112" s="103"/>
    </row>
    <row r="113" spans="10:12" ht="15" x14ac:dyDescent="0.25">
      <c r="J113" s="101"/>
      <c r="K113" s="104"/>
      <c r="L113" s="103"/>
    </row>
    <row r="114" spans="10:12" ht="15" x14ac:dyDescent="0.25">
      <c r="J114" s="101"/>
      <c r="K114" s="104"/>
      <c r="L114" s="103"/>
    </row>
    <row r="115" spans="10:12" ht="15" x14ac:dyDescent="0.25">
      <c r="J115" s="101"/>
      <c r="K115" s="104"/>
      <c r="L115" s="103"/>
    </row>
    <row r="116" spans="10:12" ht="15" x14ac:dyDescent="0.25">
      <c r="J116" s="101"/>
      <c r="K116" s="104"/>
      <c r="L116" s="103"/>
    </row>
    <row r="117" spans="10:12" ht="15" x14ac:dyDescent="0.25">
      <c r="J117" s="101"/>
      <c r="K117" s="104"/>
      <c r="L117" s="103"/>
    </row>
    <row r="118" spans="10:12" ht="15" x14ac:dyDescent="0.25">
      <c r="J118" s="101"/>
      <c r="K118" s="104"/>
      <c r="L118" s="103"/>
    </row>
    <row r="119" spans="10:12" ht="15" x14ac:dyDescent="0.25">
      <c r="J119" s="101"/>
      <c r="K119" s="104"/>
      <c r="L119" s="103"/>
    </row>
    <row r="120" spans="10:12" ht="15" x14ac:dyDescent="0.25">
      <c r="J120" s="101"/>
      <c r="K120" s="104"/>
      <c r="L120" s="103"/>
    </row>
    <row r="121" spans="10:12" ht="15" x14ac:dyDescent="0.25">
      <c r="J121" s="101"/>
      <c r="K121" s="104"/>
      <c r="L121" s="103"/>
    </row>
    <row r="122" spans="10:12" ht="15" x14ac:dyDescent="0.25">
      <c r="J122" s="101"/>
      <c r="K122" s="104"/>
      <c r="L122" s="103"/>
    </row>
    <row r="123" spans="10:12" ht="15" x14ac:dyDescent="0.25">
      <c r="J123" s="101"/>
      <c r="K123" s="104"/>
      <c r="L123" s="103"/>
    </row>
    <row r="124" spans="10:12" ht="15" x14ac:dyDescent="0.25">
      <c r="J124" s="101"/>
      <c r="K124" s="104"/>
      <c r="L124" s="103"/>
    </row>
    <row r="125" spans="10:12" ht="15" x14ac:dyDescent="0.25">
      <c r="J125" s="101"/>
      <c r="K125" s="104"/>
      <c r="L125" s="103"/>
    </row>
    <row r="126" spans="10:12" ht="15" x14ac:dyDescent="0.25">
      <c r="J126" s="101"/>
      <c r="K126" s="104"/>
      <c r="L126" s="103"/>
    </row>
    <row r="127" spans="10:12" ht="15" x14ac:dyDescent="0.25">
      <c r="J127" s="101"/>
      <c r="K127" s="104"/>
      <c r="L127" s="103"/>
    </row>
    <row r="128" spans="10:12" ht="15" x14ac:dyDescent="0.25">
      <c r="J128" s="101"/>
      <c r="K128" s="104"/>
      <c r="L128" s="103"/>
    </row>
    <row r="129" spans="10:12" ht="15" x14ac:dyDescent="0.25">
      <c r="J129" s="101"/>
      <c r="K129" s="104"/>
      <c r="L129" s="103"/>
    </row>
    <row r="130" spans="10:12" ht="15" x14ac:dyDescent="0.25">
      <c r="J130" s="101"/>
      <c r="K130" s="104"/>
      <c r="L130" s="103"/>
    </row>
    <row r="131" spans="10:12" ht="15" x14ac:dyDescent="0.25">
      <c r="J131" s="101"/>
      <c r="K131" s="104"/>
      <c r="L131" s="103"/>
    </row>
    <row r="132" spans="10:12" ht="15" x14ac:dyDescent="0.25">
      <c r="J132" s="101"/>
      <c r="K132" s="104"/>
      <c r="L132" s="103"/>
    </row>
    <row r="133" spans="10:12" ht="15" x14ac:dyDescent="0.25">
      <c r="J133" s="101"/>
      <c r="K133" s="104"/>
      <c r="L133" s="103"/>
    </row>
    <row r="134" spans="10:12" ht="15" x14ac:dyDescent="0.25">
      <c r="J134" s="101"/>
      <c r="K134" s="104"/>
      <c r="L134" s="103"/>
    </row>
    <row r="135" spans="10:12" ht="15" x14ac:dyDescent="0.25">
      <c r="J135" s="101"/>
      <c r="K135" s="104"/>
      <c r="L135" s="103"/>
    </row>
    <row r="136" spans="10:12" ht="15" x14ac:dyDescent="0.25">
      <c r="J136" s="101"/>
      <c r="K136" s="104"/>
      <c r="L136" s="103"/>
    </row>
    <row r="137" spans="10:12" ht="15" x14ac:dyDescent="0.25">
      <c r="J137" s="101"/>
      <c r="K137" s="104"/>
      <c r="L137" s="103"/>
    </row>
    <row r="138" spans="10:12" ht="15" x14ac:dyDescent="0.25">
      <c r="J138" s="101"/>
      <c r="K138" s="104"/>
      <c r="L138" s="103"/>
    </row>
    <row r="139" spans="10:12" ht="15" x14ac:dyDescent="0.25">
      <c r="J139" s="101"/>
      <c r="K139" s="104"/>
      <c r="L139" s="103"/>
    </row>
    <row r="140" spans="10:12" ht="15" x14ac:dyDescent="0.25">
      <c r="J140" s="101"/>
      <c r="K140" s="104"/>
      <c r="L140" s="103"/>
    </row>
    <row r="141" spans="10:12" ht="15" x14ac:dyDescent="0.25">
      <c r="J141" s="101"/>
      <c r="K141" s="104"/>
      <c r="L141" s="103"/>
    </row>
    <row r="142" spans="10:12" ht="15" x14ac:dyDescent="0.25">
      <c r="J142" s="101"/>
      <c r="K142" s="104"/>
      <c r="L142" s="103"/>
    </row>
    <row r="143" spans="10:12" ht="15" x14ac:dyDescent="0.25">
      <c r="J143" s="101"/>
      <c r="K143" s="104"/>
      <c r="L143" s="103"/>
    </row>
    <row r="144" spans="10:12" ht="15" x14ac:dyDescent="0.25">
      <c r="J144" s="101"/>
      <c r="K144" s="104"/>
      <c r="L144" s="103"/>
    </row>
    <row r="145" spans="10:12" ht="15" x14ac:dyDescent="0.25">
      <c r="J145" s="101"/>
      <c r="K145" s="104"/>
      <c r="L145" s="103"/>
    </row>
    <row r="146" spans="10:12" ht="15" x14ac:dyDescent="0.25">
      <c r="J146" s="101"/>
      <c r="K146" s="104"/>
      <c r="L146" s="103"/>
    </row>
    <row r="147" spans="10:12" ht="15" x14ac:dyDescent="0.25">
      <c r="J147" s="101"/>
      <c r="K147" s="104"/>
      <c r="L147" s="103"/>
    </row>
    <row r="148" spans="10:12" ht="15" x14ac:dyDescent="0.25">
      <c r="J148" s="101"/>
      <c r="K148" s="104"/>
      <c r="L148" s="103"/>
    </row>
    <row r="149" spans="10:12" ht="15" x14ac:dyDescent="0.25">
      <c r="J149" s="101"/>
      <c r="K149" s="104"/>
      <c r="L149" s="103"/>
    </row>
    <row r="150" spans="10:12" ht="15" x14ac:dyDescent="0.25">
      <c r="J150" s="101"/>
      <c r="K150" s="104"/>
      <c r="L150" s="103"/>
    </row>
    <row r="151" spans="10:12" ht="15" x14ac:dyDescent="0.25">
      <c r="J151" s="101"/>
      <c r="K151" s="104"/>
      <c r="L151" s="103"/>
    </row>
    <row r="152" spans="10:12" ht="15" x14ac:dyDescent="0.25">
      <c r="J152" s="101"/>
      <c r="K152" s="104"/>
      <c r="L152" s="103"/>
    </row>
    <row r="153" spans="10:12" ht="15" x14ac:dyDescent="0.25">
      <c r="J153" s="101"/>
      <c r="K153" s="104"/>
      <c r="L153" s="103"/>
    </row>
    <row r="154" spans="10:12" ht="15" x14ac:dyDescent="0.25">
      <c r="J154" s="101"/>
      <c r="K154" s="104"/>
      <c r="L154" s="103"/>
    </row>
    <row r="155" spans="10:12" ht="15" x14ac:dyDescent="0.25">
      <c r="J155" s="101"/>
      <c r="K155" s="104"/>
      <c r="L155" s="103"/>
    </row>
    <row r="156" spans="10:12" ht="15" x14ac:dyDescent="0.25">
      <c r="J156" s="101"/>
      <c r="K156" s="104"/>
      <c r="L156" s="103"/>
    </row>
    <row r="157" spans="10:12" ht="15" x14ac:dyDescent="0.25">
      <c r="J157" s="101"/>
      <c r="K157" s="104"/>
      <c r="L157" s="103"/>
    </row>
    <row r="158" spans="10:12" ht="15" x14ac:dyDescent="0.25">
      <c r="J158" s="101"/>
      <c r="K158" s="104"/>
      <c r="L158" s="103"/>
    </row>
    <row r="159" spans="10:12" ht="15" x14ac:dyDescent="0.25">
      <c r="J159" s="101"/>
      <c r="K159" s="104"/>
      <c r="L159" s="103"/>
    </row>
    <row r="160" spans="10:12" ht="15" x14ac:dyDescent="0.25">
      <c r="J160" s="101"/>
      <c r="K160" s="104"/>
      <c r="L160" s="103"/>
    </row>
    <row r="161" spans="10:12" ht="15" x14ac:dyDescent="0.25">
      <c r="J161" s="101"/>
      <c r="K161" s="104"/>
      <c r="L161" s="103"/>
    </row>
    <row r="162" spans="10:12" ht="15" x14ac:dyDescent="0.25">
      <c r="J162" s="101"/>
      <c r="K162" s="104"/>
      <c r="L162" s="103"/>
    </row>
    <row r="163" spans="10:12" ht="15" x14ac:dyDescent="0.25">
      <c r="J163" s="101"/>
      <c r="K163" s="104"/>
      <c r="L163" s="103"/>
    </row>
    <row r="164" spans="10:12" ht="15" x14ac:dyDescent="0.25">
      <c r="J164" s="101"/>
      <c r="K164" s="104"/>
      <c r="L164" s="103"/>
    </row>
    <row r="165" spans="10:12" ht="15" x14ac:dyDescent="0.25">
      <c r="J165" s="101"/>
      <c r="K165" s="104"/>
      <c r="L165" s="103"/>
    </row>
    <row r="166" spans="10:12" ht="15" x14ac:dyDescent="0.25">
      <c r="J166" s="101"/>
      <c r="K166" s="104"/>
      <c r="L166" s="103"/>
    </row>
    <row r="167" spans="10:12" ht="15" x14ac:dyDescent="0.25">
      <c r="J167" s="101"/>
      <c r="K167" s="104"/>
      <c r="L167" s="103"/>
    </row>
    <row r="168" spans="10:12" ht="15" x14ac:dyDescent="0.25">
      <c r="J168" s="101"/>
      <c r="K168" s="104"/>
      <c r="L168" s="103"/>
    </row>
    <row r="169" spans="10:12" ht="15" x14ac:dyDescent="0.25">
      <c r="J169" s="101"/>
      <c r="K169" s="104"/>
      <c r="L169" s="103"/>
    </row>
    <row r="170" spans="10:12" ht="15" x14ac:dyDescent="0.25">
      <c r="J170" s="101"/>
      <c r="K170" s="104"/>
      <c r="L170" s="103"/>
    </row>
    <row r="171" spans="10:12" ht="15" x14ac:dyDescent="0.25">
      <c r="J171" s="101"/>
      <c r="K171" s="104"/>
      <c r="L171" s="103"/>
    </row>
    <row r="172" spans="10:12" ht="15" x14ac:dyDescent="0.25">
      <c r="J172" s="101"/>
      <c r="K172" s="104"/>
      <c r="L172" s="103"/>
    </row>
    <row r="173" spans="10:12" ht="15" x14ac:dyDescent="0.25">
      <c r="J173" s="101"/>
      <c r="K173" s="104"/>
      <c r="L173" s="103"/>
    </row>
    <row r="174" spans="10:12" ht="15" x14ac:dyDescent="0.25">
      <c r="J174" s="101"/>
      <c r="K174" s="104"/>
      <c r="L174" s="103"/>
    </row>
    <row r="175" spans="10:12" ht="15" x14ac:dyDescent="0.25">
      <c r="J175" s="101"/>
      <c r="K175" s="104"/>
      <c r="L175" s="103"/>
    </row>
    <row r="176" spans="10:12" ht="15" x14ac:dyDescent="0.25">
      <c r="J176" s="101"/>
      <c r="K176" s="104"/>
      <c r="L176" s="103"/>
    </row>
    <row r="177" spans="10:12" ht="15" x14ac:dyDescent="0.25">
      <c r="J177" s="101"/>
      <c r="K177" s="104"/>
      <c r="L177" s="103"/>
    </row>
    <row r="178" spans="10:12" ht="15" x14ac:dyDescent="0.25">
      <c r="J178" s="101"/>
      <c r="K178" s="104"/>
      <c r="L178" s="103"/>
    </row>
    <row r="179" spans="10:12" ht="15" x14ac:dyDescent="0.25">
      <c r="J179" s="101"/>
      <c r="K179" s="104"/>
      <c r="L179" s="103"/>
    </row>
    <row r="180" spans="10:12" ht="15" x14ac:dyDescent="0.25">
      <c r="J180" s="101"/>
      <c r="K180" s="104"/>
      <c r="L180" s="103"/>
    </row>
    <row r="181" spans="10:12" ht="15" x14ac:dyDescent="0.25">
      <c r="J181" s="101"/>
      <c r="K181" s="104"/>
      <c r="L181" s="103"/>
    </row>
    <row r="182" spans="10:12" ht="15" x14ac:dyDescent="0.25">
      <c r="J182" s="101"/>
      <c r="K182" s="104"/>
      <c r="L182" s="103"/>
    </row>
    <row r="183" spans="10:12" ht="15" x14ac:dyDescent="0.25">
      <c r="J183" s="101"/>
      <c r="K183" s="104"/>
      <c r="L183" s="103"/>
    </row>
    <row r="184" spans="10:12" ht="15" x14ac:dyDescent="0.25">
      <c r="J184" s="101"/>
      <c r="K184" s="104"/>
      <c r="L184" s="103"/>
    </row>
    <row r="185" spans="10:12" ht="15" x14ac:dyDescent="0.25">
      <c r="J185" s="101"/>
      <c r="K185" s="104"/>
      <c r="L185" s="103"/>
    </row>
    <row r="186" spans="10:12" ht="15" x14ac:dyDescent="0.25">
      <c r="J186" s="101"/>
      <c r="K186" s="104"/>
      <c r="L186" s="103"/>
    </row>
    <row r="187" spans="10:12" ht="15" x14ac:dyDescent="0.25">
      <c r="J187" s="101"/>
      <c r="K187" s="104"/>
      <c r="L187" s="103"/>
    </row>
    <row r="188" spans="10:12" ht="15" x14ac:dyDescent="0.25">
      <c r="J188" s="101"/>
      <c r="K188" s="104"/>
      <c r="L188" s="103"/>
    </row>
    <row r="189" spans="10:12" ht="15" x14ac:dyDescent="0.25">
      <c r="J189" s="101"/>
      <c r="K189" s="104"/>
      <c r="L189" s="103"/>
    </row>
    <row r="190" spans="10:12" ht="15" x14ac:dyDescent="0.25">
      <c r="J190" s="101"/>
      <c r="K190" s="104"/>
      <c r="L190" s="103"/>
    </row>
    <row r="191" spans="10:12" ht="15" x14ac:dyDescent="0.25">
      <c r="J191" s="101"/>
      <c r="K191" s="104"/>
      <c r="L191" s="103"/>
    </row>
    <row r="192" spans="10:12" ht="15" x14ac:dyDescent="0.25">
      <c r="J192" s="101"/>
      <c r="K192" s="104"/>
      <c r="L192" s="103"/>
    </row>
    <row r="193" spans="10:12" ht="15" x14ac:dyDescent="0.25">
      <c r="J193" s="101"/>
      <c r="K193" s="104"/>
      <c r="L193" s="103"/>
    </row>
    <row r="194" spans="10:12" ht="15" x14ac:dyDescent="0.25">
      <c r="J194" s="101"/>
      <c r="K194" s="104"/>
      <c r="L194" s="103"/>
    </row>
    <row r="195" spans="10:12" ht="15" x14ac:dyDescent="0.25">
      <c r="J195" s="101"/>
      <c r="K195" s="104"/>
      <c r="L195" s="103"/>
    </row>
    <row r="196" spans="10:12" ht="15" x14ac:dyDescent="0.25">
      <c r="J196" s="101"/>
      <c r="K196" s="104"/>
      <c r="L196" s="103"/>
    </row>
    <row r="197" spans="10:12" ht="15" x14ac:dyDescent="0.25">
      <c r="J197" s="101"/>
      <c r="K197" s="104"/>
      <c r="L197" s="103"/>
    </row>
    <row r="198" spans="10:12" ht="15" x14ac:dyDescent="0.25">
      <c r="J198" s="101"/>
      <c r="K198" s="104"/>
      <c r="L198" s="103"/>
    </row>
    <row r="199" spans="10:12" ht="15" x14ac:dyDescent="0.25">
      <c r="J199" s="101"/>
      <c r="K199" s="104"/>
      <c r="L199" s="103"/>
    </row>
    <row r="200" spans="10:12" ht="15" x14ac:dyDescent="0.25">
      <c r="J200" s="101"/>
      <c r="K200" s="104"/>
      <c r="L200" s="103"/>
    </row>
    <row r="201" spans="10:12" ht="15" x14ac:dyDescent="0.25">
      <c r="J201" s="101"/>
      <c r="K201" s="104"/>
      <c r="L201" s="103"/>
    </row>
    <row r="202" spans="10:12" ht="15" x14ac:dyDescent="0.25">
      <c r="J202" s="101"/>
      <c r="K202" s="104"/>
      <c r="L202" s="103"/>
    </row>
    <row r="203" spans="10:12" ht="15" x14ac:dyDescent="0.25">
      <c r="J203" s="101"/>
      <c r="K203" s="104"/>
      <c r="L203" s="103"/>
    </row>
    <row r="204" spans="10:12" ht="15" x14ac:dyDescent="0.25">
      <c r="J204" s="101"/>
      <c r="K204" s="104"/>
      <c r="L204" s="103"/>
    </row>
    <row r="205" spans="10:12" ht="15" x14ac:dyDescent="0.25">
      <c r="J205" s="101"/>
      <c r="K205" s="104"/>
      <c r="L205" s="103"/>
    </row>
    <row r="206" spans="10:12" ht="15" x14ac:dyDescent="0.25">
      <c r="J206" s="101"/>
      <c r="K206" s="104"/>
      <c r="L206" s="103"/>
    </row>
    <row r="207" spans="10:12" ht="15" x14ac:dyDescent="0.25">
      <c r="J207" s="101"/>
      <c r="K207" s="104"/>
      <c r="L207" s="103"/>
    </row>
    <row r="208" spans="10:12" ht="15" x14ac:dyDescent="0.25">
      <c r="J208" s="101"/>
      <c r="K208" s="104"/>
      <c r="L208" s="103"/>
    </row>
    <row r="209" spans="10:12" ht="15" x14ac:dyDescent="0.25">
      <c r="J209" s="101"/>
      <c r="K209" s="104"/>
      <c r="L209" s="103"/>
    </row>
    <row r="210" spans="10:12" ht="15" x14ac:dyDescent="0.25">
      <c r="J210" s="101"/>
      <c r="K210" s="104"/>
      <c r="L210" s="103"/>
    </row>
    <row r="211" spans="10:12" ht="15" x14ac:dyDescent="0.25">
      <c r="J211" s="101"/>
      <c r="K211" s="104"/>
      <c r="L211" s="103"/>
    </row>
    <row r="212" spans="10:12" ht="15" x14ac:dyDescent="0.25">
      <c r="J212" s="101"/>
      <c r="K212" s="104"/>
      <c r="L212" s="103"/>
    </row>
    <row r="213" spans="10:12" ht="15" x14ac:dyDescent="0.25">
      <c r="J213" s="101"/>
      <c r="K213" s="104"/>
      <c r="L213" s="103"/>
    </row>
    <row r="214" spans="10:12" ht="15" x14ac:dyDescent="0.25">
      <c r="J214" s="101"/>
      <c r="K214" s="104"/>
      <c r="L214" s="103"/>
    </row>
    <row r="215" spans="10:12" ht="15" x14ac:dyDescent="0.25">
      <c r="J215" s="101"/>
      <c r="K215" s="104"/>
      <c r="L215" s="103"/>
    </row>
    <row r="216" spans="10:12" ht="15" x14ac:dyDescent="0.25">
      <c r="J216" s="101"/>
      <c r="K216" s="104"/>
      <c r="L216" s="103"/>
    </row>
    <row r="217" spans="10:12" ht="15" x14ac:dyDescent="0.25">
      <c r="J217" s="101"/>
      <c r="K217" s="104"/>
      <c r="L217" s="103"/>
    </row>
    <row r="218" spans="10:12" ht="15" x14ac:dyDescent="0.25">
      <c r="J218" s="101"/>
      <c r="K218" s="104"/>
      <c r="L218" s="103"/>
    </row>
    <row r="219" spans="10:12" ht="15" x14ac:dyDescent="0.25">
      <c r="J219" s="101"/>
      <c r="K219" s="104"/>
      <c r="L219" s="103"/>
    </row>
    <row r="220" spans="10:12" ht="15" x14ac:dyDescent="0.25">
      <c r="J220" s="101"/>
      <c r="K220" s="104"/>
      <c r="L220" s="103"/>
    </row>
    <row r="221" spans="10:12" ht="15" x14ac:dyDescent="0.25">
      <c r="J221" s="101"/>
      <c r="K221" s="104"/>
      <c r="L221" s="103"/>
    </row>
    <row r="222" spans="10:12" ht="15" x14ac:dyDescent="0.25">
      <c r="J222" s="101"/>
      <c r="K222" s="104"/>
      <c r="L222" s="103"/>
    </row>
    <row r="223" spans="10:12" ht="15" x14ac:dyDescent="0.25">
      <c r="J223" s="101"/>
      <c r="K223" s="104"/>
      <c r="L223" s="103"/>
    </row>
    <row r="224" spans="10:12" ht="15" x14ac:dyDescent="0.25">
      <c r="J224" s="101"/>
      <c r="K224" s="104"/>
      <c r="L224" s="103"/>
    </row>
    <row r="225" spans="10:12" ht="15" x14ac:dyDescent="0.25">
      <c r="J225" s="101"/>
      <c r="K225" s="104"/>
      <c r="L225" s="103"/>
    </row>
    <row r="226" spans="10:12" ht="15" x14ac:dyDescent="0.25">
      <c r="J226" s="101"/>
      <c r="K226" s="104"/>
      <c r="L226" s="103"/>
    </row>
    <row r="227" spans="10:12" ht="15" x14ac:dyDescent="0.25">
      <c r="J227" s="101"/>
      <c r="K227" s="104"/>
      <c r="L227" s="103"/>
    </row>
    <row r="228" spans="10:12" ht="15" x14ac:dyDescent="0.25">
      <c r="J228" s="101"/>
      <c r="K228" s="104"/>
      <c r="L228" s="103"/>
    </row>
    <row r="229" spans="10:12" ht="15" x14ac:dyDescent="0.25">
      <c r="J229" s="101"/>
      <c r="K229" s="104"/>
      <c r="L229" s="103"/>
    </row>
    <row r="230" spans="10:12" ht="15" x14ac:dyDescent="0.25">
      <c r="J230" s="101"/>
      <c r="K230" s="104"/>
      <c r="L230" s="103"/>
    </row>
    <row r="231" spans="10:12" ht="15" x14ac:dyDescent="0.25">
      <c r="J231" s="101"/>
      <c r="K231" s="104"/>
      <c r="L231" s="103"/>
    </row>
    <row r="232" spans="10:12" ht="15" x14ac:dyDescent="0.25">
      <c r="J232" s="101"/>
      <c r="K232" s="104"/>
      <c r="L232" s="103"/>
    </row>
    <row r="233" spans="10:12" ht="15" x14ac:dyDescent="0.25">
      <c r="J233" s="101"/>
      <c r="K233" s="104"/>
      <c r="L233" s="103"/>
    </row>
    <row r="234" spans="10:12" ht="15" x14ac:dyDescent="0.25">
      <c r="J234" s="101"/>
      <c r="K234" s="104"/>
      <c r="L234" s="103"/>
    </row>
    <row r="235" spans="10:12" ht="15" x14ac:dyDescent="0.25">
      <c r="J235" s="101"/>
      <c r="K235" s="104"/>
      <c r="L235" s="103"/>
    </row>
    <row r="236" spans="10:12" ht="15" x14ac:dyDescent="0.25">
      <c r="J236" s="101"/>
      <c r="K236" s="104"/>
      <c r="L236" s="103"/>
    </row>
    <row r="237" spans="10:12" ht="15" x14ac:dyDescent="0.25">
      <c r="J237" s="101"/>
      <c r="K237" s="104"/>
      <c r="L237" s="103"/>
    </row>
    <row r="238" spans="10:12" ht="15" x14ac:dyDescent="0.25">
      <c r="J238" s="101"/>
      <c r="K238" s="104"/>
      <c r="L238" s="103"/>
    </row>
    <row r="239" spans="10:12" ht="15" x14ac:dyDescent="0.25">
      <c r="J239" s="101"/>
      <c r="K239" s="104"/>
      <c r="L239" s="103"/>
    </row>
    <row r="240" spans="10:12" ht="15" x14ac:dyDescent="0.25">
      <c r="J240" s="101"/>
      <c r="K240" s="104"/>
      <c r="L240" s="103"/>
    </row>
    <row r="241" spans="10:12" ht="15" x14ac:dyDescent="0.25">
      <c r="J241" s="101"/>
      <c r="K241" s="104"/>
      <c r="L241" s="103"/>
    </row>
    <row r="242" spans="10:12" ht="15" x14ac:dyDescent="0.25">
      <c r="J242" s="101"/>
      <c r="K242" s="104"/>
      <c r="L242" s="103"/>
    </row>
    <row r="243" spans="10:12" ht="15" x14ac:dyDescent="0.25">
      <c r="J243" s="101"/>
      <c r="K243" s="104"/>
      <c r="L243" s="103"/>
    </row>
    <row r="244" spans="10:12" ht="15" x14ac:dyDescent="0.25">
      <c r="J244" s="101"/>
      <c r="K244" s="104"/>
      <c r="L244" s="103"/>
    </row>
    <row r="245" spans="10:12" ht="15" x14ac:dyDescent="0.25">
      <c r="J245" s="101"/>
      <c r="K245" s="104"/>
      <c r="L245" s="103"/>
    </row>
    <row r="246" spans="10:12" ht="15" x14ac:dyDescent="0.25">
      <c r="J246" s="101"/>
      <c r="K246" s="104"/>
      <c r="L246" s="103"/>
    </row>
    <row r="247" spans="10:12" ht="15" x14ac:dyDescent="0.25">
      <c r="J247" s="101"/>
      <c r="K247" s="104"/>
      <c r="L247" s="103"/>
    </row>
    <row r="248" spans="10:12" ht="15" x14ac:dyDescent="0.25">
      <c r="J248" s="101"/>
      <c r="K248" s="104"/>
      <c r="L248" s="103"/>
    </row>
    <row r="249" spans="10:12" ht="15" x14ac:dyDescent="0.25">
      <c r="J249" s="101"/>
      <c r="K249" s="104"/>
      <c r="L249" s="103"/>
    </row>
    <row r="250" spans="10:12" ht="15" x14ac:dyDescent="0.25">
      <c r="J250" s="101"/>
      <c r="K250" s="104"/>
      <c r="L250" s="103"/>
    </row>
    <row r="251" spans="10:12" ht="15" x14ac:dyDescent="0.25">
      <c r="J251" s="101"/>
      <c r="K251" s="104"/>
      <c r="L251" s="103"/>
    </row>
    <row r="252" spans="10:12" ht="15" x14ac:dyDescent="0.25">
      <c r="J252" s="101"/>
      <c r="K252" s="104"/>
      <c r="L252" s="103"/>
    </row>
    <row r="253" spans="10:12" ht="15" x14ac:dyDescent="0.25">
      <c r="J253" s="101"/>
      <c r="K253" s="104"/>
      <c r="L253" s="103"/>
    </row>
    <row r="254" spans="10:12" ht="15" x14ac:dyDescent="0.25">
      <c r="J254" s="101"/>
      <c r="K254" s="104"/>
      <c r="L254" s="103"/>
    </row>
    <row r="255" spans="10:12" ht="15" x14ac:dyDescent="0.25">
      <c r="J255" s="101"/>
      <c r="K255" s="104"/>
      <c r="L255" s="103"/>
    </row>
    <row r="256" spans="10:12" ht="15" x14ac:dyDescent="0.25">
      <c r="J256" s="101"/>
      <c r="K256" s="104"/>
      <c r="L256" s="103"/>
    </row>
    <row r="257" spans="10:12" ht="15" x14ac:dyDescent="0.25">
      <c r="J257" s="101"/>
      <c r="K257" s="104"/>
      <c r="L257" s="103"/>
    </row>
    <row r="258" spans="10:12" ht="15" x14ac:dyDescent="0.25">
      <c r="J258" s="101"/>
      <c r="K258" s="104"/>
      <c r="L258" s="103"/>
    </row>
    <row r="259" spans="10:12" ht="15" x14ac:dyDescent="0.25">
      <c r="J259" s="101"/>
      <c r="K259" s="104"/>
      <c r="L259" s="103"/>
    </row>
    <row r="260" spans="10:12" ht="15" x14ac:dyDescent="0.25">
      <c r="J260" s="101"/>
      <c r="K260" s="104"/>
      <c r="L260" s="103"/>
    </row>
    <row r="261" spans="10:12" ht="15" x14ac:dyDescent="0.25">
      <c r="J261" s="101"/>
      <c r="K261" s="104"/>
      <c r="L261" s="103"/>
    </row>
    <row r="262" spans="10:12" ht="15" x14ac:dyDescent="0.25">
      <c r="J262" s="101"/>
      <c r="K262" s="104"/>
      <c r="L262" s="103"/>
    </row>
    <row r="263" spans="10:12" ht="15" x14ac:dyDescent="0.25">
      <c r="J263" s="101"/>
      <c r="K263" s="104"/>
      <c r="L263" s="103"/>
    </row>
    <row r="264" spans="10:12" ht="15" x14ac:dyDescent="0.25">
      <c r="J264" s="101"/>
      <c r="K264" s="104"/>
      <c r="L264" s="103"/>
    </row>
    <row r="265" spans="10:12" ht="15" x14ac:dyDescent="0.25">
      <c r="J265" s="101"/>
      <c r="K265" s="104"/>
      <c r="L265" s="103"/>
    </row>
    <row r="266" spans="10:12" ht="15" x14ac:dyDescent="0.25">
      <c r="J266" s="101"/>
      <c r="K266" s="104"/>
      <c r="L266" s="103"/>
    </row>
    <row r="267" spans="10:12" ht="15" x14ac:dyDescent="0.25">
      <c r="J267" s="101"/>
      <c r="K267" s="104"/>
      <c r="L267" s="103"/>
    </row>
    <row r="268" spans="10:12" ht="15" x14ac:dyDescent="0.25">
      <c r="J268" s="101"/>
      <c r="K268" s="104"/>
      <c r="L268" s="103"/>
    </row>
    <row r="269" spans="10:12" ht="15" x14ac:dyDescent="0.25">
      <c r="J269" s="101"/>
      <c r="K269" s="104"/>
      <c r="L269" s="103"/>
    </row>
    <row r="270" spans="10:12" ht="15" x14ac:dyDescent="0.25">
      <c r="J270" s="101"/>
      <c r="K270" s="104"/>
      <c r="L270" s="103"/>
    </row>
    <row r="271" spans="10:12" ht="15" x14ac:dyDescent="0.25">
      <c r="J271" s="101"/>
      <c r="K271" s="104"/>
      <c r="L271" s="103"/>
    </row>
    <row r="272" spans="10:12" ht="15" x14ac:dyDescent="0.25">
      <c r="J272" s="101"/>
      <c r="K272" s="104"/>
      <c r="L272" s="103"/>
    </row>
    <row r="273" spans="10:12" ht="15" x14ac:dyDescent="0.25">
      <c r="J273" s="101"/>
      <c r="K273" s="104"/>
      <c r="L273" s="103"/>
    </row>
    <row r="274" spans="10:12" ht="15" x14ac:dyDescent="0.25">
      <c r="J274" s="101"/>
      <c r="K274" s="104"/>
      <c r="L274" s="103"/>
    </row>
    <row r="275" spans="10:12" ht="15" x14ac:dyDescent="0.25">
      <c r="J275" s="101"/>
      <c r="K275" s="104"/>
      <c r="L275" s="103"/>
    </row>
    <row r="276" spans="10:12" ht="15" x14ac:dyDescent="0.25">
      <c r="J276" s="101"/>
      <c r="K276" s="104"/>
      <c r="L276" s="103"/>
    </row>
    <row r="277" spans="10:12" ht="15" x14ac:dyDescent="0.25">
      <c r="J277" s="101"/>
      <c r="K277" s="104"/>
      <c r="L277" s="103"/>
    </row>
    <row r="278" spans="10:12" ht="15" x14ac:dyDescent="0.25">
      <c r="J278" s="101"/>
      <c r="K278" s="104"/>
      <c r="L278" s="103"/>
    </row>
    <row r="279" spans="10:12" ht="15" x14ac:dyDescent="0.25">
      <c r="J279" s="101"/>
      <c r="K279" s="104"/>
      <c r="L279" s="103"/>
    </row>
    <row r="280" spans="10:12" ht="15" x14ac:dyDescent="0.25">
      <c r="J280" s="101"/>
      <c r="K280" s="104"/>
      <c r="L280" s="103"/>
    </row>
    <row r="281" spans="10:12" ht="15" x14ac:dyDescent="0.25">
      <c r="J281" s="101"/>
      <c r="K281" s="104"/>
      <c r="L281" s="103"/>
    </row>
    <row r="282" spans="10:12" ht="15" x14ac:dyDescent="0.25">
      <c r="J282" s="101"/>
      <c r="K282" s="104"/>
      <c r="L282" s="103"/>
    </row>
    <row r="283" spans="10:12" ht="15" x14ac:dyDescent="0.25">
      <c r="J283" s="101"/>
      <c r="K283" s="104"/>
      <c r="L283" s="103"/>
    </row>
    <row r="284" spans="10:12" ht="15" x14ac:dyDescent="0.25">
      <c r="J284" s="101"/>
      <c r="K284" s="104"/>
      <c r="L284" s="103"/>
    </row>
    <row r="285" spans="10:12" ht="15" x14ac:dyDescent="0.25">
      <c r="J285" s="101"/>
      <c r="K285" s="104"/>
      <c r="L285" s="103"/>
    </row>
    <row r="286" spans="10:12" ht="15" x14ac:dyDescent="0.25">
      <c r="J286" s="101"/>
      <c r="K286" s="104"/>
      <c r="L286" s="103"/>
    </row>
    <row r="287" spans="10:12" ht="15" x14ac:dyDescent="0.25">
      <c r="J287" s="101"/>
      <c r="K287" s="104"/>
      <c r="L287" s="103"/>
    </row>
    <row r="288" spans="10:12" ht="15" x14ac:dyDescent="0.25">
      <c r="J288" s="101"/>
      <c r="K288" s="104"/>
      <c r="L288" s="103"/>
    </row>
    <row r="289" spans="10:12" ht="15" x14ac:dyDescent="0.25">
      <c r="J289" s="101"/>
      <c r="K289" s="104"/>
      <c r="L289" s="103"/>
    </row>
    <row r="290" spans="10:12" ht="15" x14ac:dyDescent="0.25">
      <c r="J290" s="101"/>
      <c r="K290" s="104"/>
      <c r="L290" s="103"/>
    </row>
    <row r="291" spans="10:12" ht="15" x14ac:dyDescent="0.25">
      <c r="J291" s="101"/>
      <c r="K291" s="104"/>
      <c r="L291" s="103"/>
    </row>
    <row r="292" spans="10:12" ht="15" x14ac:dyDescent="0.25">
      <c r="J292" s="101"/>
      <c r="K292" s="104"/>
      <c r="L292" s="103"/>
    </row>
    <row r="293" spans="10:12" ht="15" x14ac:dyDescent="0.25">
      <c r="J293" s="101"/>
      <c r="K293" s="104"/>
      <c r="L293" s="103"/>
    </row>
    <row r="294" spans="10:12" ht="15" x14ac:dyDescent="0.25">
      <c r="J294" s="101"/>
      <c r="K294" s="104"/>
      <c r="L294" s="103"/>
    </row>
    <row r="295" spans="10:12" ht="15" x14ac:dyDescent="0.25">
      <c r="J295" s="101"/>
      <c r="K295" s="104"/>
      <c r="L295" s="103"/>
    </row>
    <row r="296" spans="10:12" ht="15" x14ac:dyDescent="0.25">
      <c r="J296" s="101"/>
      <c r="K296" s="104"/>
      <c r="L296" s="103"/>
    </row>
    <row r="297" spans="10:12" ht="15" x14ac:dyDescent="0.25">
      <c r="J297" s="101"/>
      <c r="K297" s="104"/>
      <c r="L297" s="103"/>
    </row>
    <row r="298" spans="10:12" ht="15" x14ac:dyDescent="0.25">
      <c r="J298" s="101"/>
      <c r="K298" s="104"/>
      <c r="L298" s="103"/>
    </row>
    <row r="299" spans="10:12" ht="15" x14ac:dyDescent="0.25">
      <c r="J299" s="101"/>
      <c r="K299" s="104"/>
      <c r="L299" s="103"/>
    </row>
    <row r="300" spans="10:12" ht="15" x14ac:dyDescent="0.25">
      <c r="J300" s="101"/>
      <c r="K300" s="104"/>
      <c r="L300" s="103"/>
    </row>
    <row r="301" spans="10:12" ht="15" x14ac:dyDescent="0.25">
      <c r="J301" s="101"/>
      <c r="K301" s="104"/>
      <c r="L301" s="103"/>
    </row>
    <row r="302" spans="10:12" ht="15" x14ac:dyDescent="0.25">
      <c r="J302" s="101"/>
      <c r="K302" s="104"/>
      <c r="L302" s="103"/>
    </row>
    <row r="303" spans="10:12" ht="15" x14ac:dyDescent="0.25">
      <c r="J303" s="101"/>
      <c r="K303" s="104"/>
      <c r="L303" s="103"/>
    </row>
    <row r="304" spans="10:12" ht="15" x14ac:dyDescent="0.25">
      <c r="J304" s="101"/>
      <c r="K304" s="104"/>
      <c r="L304" s="103"/>
    </row>
    <row r="305" spans="10:12" ht="15" x14ac:dyDescent="0.25">
      <c r="J305" s="101"/>
      <c r="K305" s="104"/>
      <c r="L305" s="103"/>
    </row>
    <row r="306" spans="10:12" ht="15" x14ac:dyDescent="0.25">
      <c r="J306" s="101"/>
      <c r="K306" s="104"/>
      <c r="L306" s="103"/>
    </row>
    <row r="307" spans="10:12" ht="15" x14ac:dyDescent="0.25">
      <c r="J307" s="101"/>
      <c r="K307" s="104"/>
      <c r="L307" s="103"/>
    </row>
    <row r="308" spans="10:12" ht="15" x14ac:dyDescent="0.25">
      <c r="J308" s="101"/>
      <c r="K308" s="104"/>
      <c r="L308" s="103"/>
    </row>
    <row r="309" spans="10:12" ht="15" x14ac:dyDescent="0.25">
      <c r="J309" s="101"/>
      <c r="K309" s="104"/>
      <c r="L309" s="103"/>
    </row>
    <row r="310" spans="10:12" ht="15" x14ac:dyDescent="0.25">
      <c r="J310" s="101"/>
      <c r="K310" s="104"/>
      <c r="L310" s="103"/>
    </row>
    <row r="311" spans="10:12" ht="15" x14ac:dyDescent="0.25">
      <c r="J311" s="101"/>
      <c r="K311" s="104"/>
      <c r="L311" s="103"/>
    </row>
    <row r="312" spans="10:12" ht="15" x14ac:dyDescent="0.25">
      <c r="J312" s="101"/>
      <c r="K312" s="104"/>
      <c r="L312" s="103"/>
    </row>
    <row r="313" spans="10:12" ht="15" x14ac:dyDescent="0.25">
      <c r="J313" s="101"/>
      <c r="K313" s="104"/>
      <c r="L313" s="103"/>
    </row>
    <row r="314" spans="10:12" ht="15" x14ac:dyDescent="0.25">
      <c r="J314" s="101"/>
      <c r="K314" s="104"/>
      <c r="L314" s="103"/>
    </row>
    <row r="315" spans="10:12" ht="15" x14ac:dyDescent="0.25">
      <c r="J315" s="101"/>
      <c r="K315" s="104"/>
      <c r="L315" s="103"/>
    </row>
    <row r="316" spans="10:12" ht="15" x14ac:dyDescent="0.25">
      <c r="J316" s="101"/>
      <c r="K316" s="104"/>
      <c r="L316" s="103"/>
    </row>
    <row r="317" spans="10:12" ht="15" x14ac:dyDescent="0.25">
      <c r="J317" s="101"/>
      <c r="K317" s="104"/>
      <c r="L317" s="103"/>
    </row>
    <row r="318" spans="10:12" ht="15" x14ac:dyDescent="0.25">
      <c r="J318" s="101"/>
      <c r="K318" s="104"/>
      <c r="L318" s="103"/>
    </row>
    <row r="319" spans="10:12" ht="15" x14ac:dyDescent="0.25">
      <c r="J319" s="101"/>
      <c r="K319" s="104"/>
      <c r="L319" s="103"/>
    </row>
    <row r="320" spans="10:12" ht="15" x14ac:dyDescent="0.25">
      <c r="J320" s="101"/>
      <c r="K320" s="104"/>
      <c r="L320" s="103"/>
    </row>
    <row r="321" spans="10:12" ht="15" x14ac:dyDescent="0.25">
      <c r="J321" s="101"/>
      <c r="K321" s="104"/>
      <c r="L321" s="103"/>
    </row>
    <row r="322" spans="10:12" ht="15" x14ac:dyDescent="0.25">
      <c r="J322" s="101"/>
      <c r="K322" s="104"/>
      <c r="L322" s="103"/>
    </row>
    <row r="323" spans="10:12" ht="15" x14ac:dyDescent="0.25">
      <c r="J323" s="101"/>
      <c r="K323" s="104"/>
      <c r="L323" s="103"/>
    </row>
    <row r="324" spans="10:12" ht="15" x14ac:dyDescent="0.25">
      <c r="J324" s="101"/>
      <c r="K324" s="104"/>
      <c r="L324" s="103"/>
    </row>
    <row r="325" spans="10:12" ht="15" x14ac:dyDescent="0.25">
      <c r="J325" s="101"/>
      <c r="K325" s="104"/>
      <c r="L325" s="103"/>
    </row>
    <row r="326" spans="10:12" ht="15" x14ac:dyDescent="0.25">
      <c r="J326" s="101"/>
      <c r="K326" s="104"/>
      <c r="L326" s="103"/>
    </row>
    <row r="327" spans="10:12" ht="15" x14ac:dyDescent="0.25">
      <c r="J327" s="101"/>
      <c r="K327" s="104"/>
      <c r="L327" s="103"/>
    </row>
    <row r="328" spans="10:12" ht="15" x14ac:dyDescent="0.25">
      <c r="J328" s="101"/>
      <c r="K328" s="104"/>
      <c r="L328" s="103"/>
    </row>
    <row r="329" spans="10:12" ht="15" x14ac:dyDescent="0.25">
      <c r="J329" s="101"/>
      <c r="K329" s="104"/>
      <c r="L329" s="103"/>
    </row>
    <row r="330" spans="10:12" ht="15" x14ac:dyDescent="0.25">
      <c r="J330" s="101"/>
      <c r="K330" s="104"/>
      <c r="L330" s="103"/>
    </row>
    <row r="331" spans="10:12" ht="15" x14ac:dyDescent="0.25">
      <c r="J331" s="101"/>
      <c r="K331" s="104"/>
      <c r="L331" s="103"/>
    </row>
    <row r="332" spans="10:12" ht="15" x14ac:dyDescent="0.25">
      <c r="J332" s="101"/>
      <c r="K332" s="104"/>
      <c r="L332" s="103"/>
    </row>
    <row r="333" spans="10:12" ht="15" x14ac:dyDescent="0.25">
      <c r="J333" s="101"/>
      <c r="K333" s="104"/>
      <c r="L333" s="103"/>
    </row>
    <row r="334" spans="10:12" ht="15" x14ac:dyDescent="0.25">
      <c r="J334" s="101"/>
      <c r="K334" s="104"/>
      <c r="L334" s="103"/>
    </row>
    <row r="335" spans="10:12" ht="15" x14ac:dyDescent="0.25">
      <c r="J335" s="101"/>
      <c r="K335" s="104"/>
      <c r="L335" s="103"/>
    </row>
    <row r="336" spans="10:12" ht="15" x14ac:dyDescent="0.25">
      <c r="J336" s="101"/>
      <c r="K336" s="104"/>
      <c r="L336" s="103"/>
    </row>
    <row r="337" spans="10:12" ht="15" x14ac:dyDescent="0.25">
      <c r="J337" s="101"/>
      <c r="K337" s="104"/>
      <c r="L337" s="103"/>
    </row>
    <row r="338" spans="10:12" ht="15" x14ac:dyDescent="0.25">
      <c r="J338" s="101"/>
      <c r="K338" s="104"/>
      <c r="L338" s="103"/>
    </row>
    <row r="339" spans="10:12" ht="15" x14ac:dyDescent="0.25">
      <c r="J339" s="101"/>
      <c r="K339" s="104"/>
      <c r="L339" s="103"/>
    </row>
    <row r="340" spans="10:12" ht="15" x14ac:dyDescent="0.25">
      <c r="J340" s="101"/>
      <c r="K340" s="104"/>
      <c r="L340" s="103"/>
    </row>
    <row r="341" spans="10:12" ht="15" x14ac:dyDescent="0.25">
      <c r="J341" s="101"/>
      <c r="K341" s="104"/>
      <c r="L341" s="103"/>
    </row>
    <row r="342" spans="10:12" ht="15" x14ac:dyDescent="0.25">
      <c r="J342" s="101"/>
      <c r="K342" s="104"/>
      <c r="L342" s="103"/>
    </row>
    <row r="343" spans="10:12" ht="15" x14ac:dyDescent="0.25">
      <c r="J343" s="101"/>
      <c r="K343" s="104"/>
      <c r="L343" s="103"/>
    </row>
    <row r="344" spans="10:12" ht="15" x14ac:dyDescent="0.25">
      <c r="J344" s="101"/>
      <c r="K344" s="104"/>
      <c r="L344" s="103"/>
    </row>
    <row r="345" spans="10:12" ht="15" x14ac:dyDescent="0.25">
      <c r="J345" s="101"/>
      <c r="K345" s="104"/>
      <c r="L345" s="103"/>
    </row>
    <row r="346" spans="10:12" ht="15" x14ac:dyDescent="0.25">
      <c r="J346" s="101"/>
      <c r="K346" s="104"/>
      <c r="L346" s="103"/>
    </row>
    <row r="347" spans="10:12" ht="15" x14ac:dyDescent="0.25">
      <c r="J347" s="101"/>
      <c r="K347" s="104"/>
      <c r="L347" s="103"/>
    </row>
    <row r="348" spans="10:12" ht="15" x14ac:dyDescent="0.25">
      <c r="J348" s="101"/>
      <c r="K348" s="104"/>
      <c r="L348" s="103"/>
    </row>
    <row r="349" spans="10:12" ht="15" x14ac:dyDescent="0.25">
      <c r="J349" s="101"/>
      <c r="K349" s="104"/>
      <c r="L349" s="103"/>
    </row>
    <row r="350" spans="10:12" ht="15" x14ac:dyDescent="0.25">
      <c r="J350" s="101"/>
      <c r="K350" s="104"/>
      <c r="L350" s="103"/>
    </row>
    <row r="351" spans="10:12" ht="15" x14ac:dyDescent="0.25">
      <c r="J351" s="101"/>
      <c r="K351" s="104"/>
      <c r="L351" s="103"/>
    </row>
    <row r="352" spans="10:12" ht="15" x14ac:dyDescent="0.25">
      <c r="J352" s="101"/>
      <c r="K352" s="104"/>
      <c r="L352" s="103"/>
    </row>
    <row r="353" spans="10:12" ht="15" x14ac:dyDescent="0.25">
      <c r="J353" s="101"/>
      <c r="K353" s="104"/>
      <c r="L353" s="103"/>
    </row>
    <row r="354" spans="10:12" ht="15" x14ac:dyDescent="0.25">
      <c r="J354" s="101"/>
      <c r="K354" s="104"/>
      <c r="L354" s="103"/>
    </row>
    <row r="355" spans="10:12" ht="15" x14ac:dyDescent="0.25">
      <c r="J355" s="101"/>
      <c r="K355" s="104"/>
      <c r="L355" s="103"/>
    </row>
    <row r="356" spans="10:12" ht="15" x14ac:dyDescent="0.25">
      <c r="J356" s="101"/>
      <c r="K356" s="104"/>
      <c r="L356" s="103"/>
    </row>
    <row r="357" spans="10:12" ht="15" x14ac:dyDescent="0.25">
      <c r="J357" s="101"/>
      <c r="K357" s="104"/>
      <c r="L357" s="103"/>
    </row>
    <row r="358" spans="10:12" ht="15" x14ac:dyDescent="0.25">
      <c r="J358" s="101"/>
      <c r="K358" s="104"/>
      <c r="L358" s="103"/>
    </row>
    <row r="359" spans="10:12" ht="15" x14ac:dyDescent="0.25">
      <c r="J359" s="101"/>
      <c r="K359" s="104"/>
      <c r="L359" s="103"/>
    </row>
    <row r="360" spans="10:12" ht="15" x14ac:dyDescent="0.25">
      <c r="J360" s="101"/>
      <c r="K360" s="104"/>
      <c r="L360" s="103"/>
    </row>
    <row r="361" spans="10:12" ht="15" x14ac:dyDescent="0.25">
      <c r="J361" s="101"/>
      <c r="K361" s="104"/>
      <c r="L361" s="103"/>
    </row>
    <row r="362" spans="10:12" ht="15" x14ac:dyDescent="0.25">
      <c r="J362" s="101"/>
      <c r="K362" s="104"/>
      <c r="L362" s="103"/>
    </row>
    <row r="363" spans="10:12" ht="15" x14ac:dyDescent="0.25">
      <c r="J363" s="101"/>
      <c r="K363" s="104"/>
      <c r="L363" s="103"/>
    </row>
    <row r="364" spans="10:12" ht="15" x14ac:dyDescent="0.25">
      <c r="J364" s="101"/>
      <c r="K364" s="104"/>
      <c r="L364" s="103"/>
    </row>
    <row r="365" spans="10:12" ht="15" x14ac:dyDescent="0.25">
      <c r="J365" s="101"/>
      <c r="K365" s="104"/>
      <c r="L365" s="103"/>
    </row>
    <row r="366" spans="10:12" ht="15" x14ac:dyDescent="0.25">
      <c r="J366" s="101"/>
      <c r="K366" s="104"/>
      <c r="L366" s="103"/>
    </row>
    <row r="367" spans="10:12" ht="15" x14ac:dyDescent="0.25">
      <c r="J367" s="101"/>
      <c r="K367" s="104"/>
      <c r="L367" s="103"/>
    </row>
    <row r="368" spans="10:12" ht="15" x14ac:dyDescent="0.25">
      <c r="J368" s="101"/>
      <c r="K368" s="104"/>
      <c r="L368" s="103"/>
    </row>
    <row r="369" spans="10:12" ht="15" x14ac:dyDescent="0.25">
      <c r="J369" s="101"/>
      <c r="K369" s="104"/>
      <c r="L369" s="103"/>
    </row>
    <row r="370" spans="10:12" ht="15" x14ac:dyDescent="0.25">
      <c r="J370" s="101"/>
      <c r="K370" s="104"/>
      <c r="L370" s="103"/>
    </row>
    <row r="371" spans="10:12" ht="15" x14ac:dyDescent="0.25">
      <c r="J371" s="101"/>
      <c r="K371" s="104"/>
      <c r="L371" s="103"/>
    </row>
    <row r="372" spans="10:12" ht="15" x14ac:dyDescent="0.25">
      <c r="J372" s="101"/>
      <c r="K372" s="104"/>
      <c r="L372" s="103"/>
    </row>
    <row r="373" spans="10:12" ht="15" x14ac:dyDescent="0.25">
      <c r="J373" s="101"/>
      <c r="K373" s="104"/>
      <c r="L373" s="103"/>
    </row>
    <row r="374" spans="10:12" ht="15" x14ac:dyDescent="0.25">
      <c r="J374" s="101"/>
      <c r="K374" s="104"/>
      <c r="L374" s="103"/>
    </row>
    <row r="375" spans="10:12" ht="15" x14ac:dyDescent="0.25">
      <c r="J375" s="101"/>
      <c r="K375" s="104"/>
      <c r="L375" s="103"/>
    </row>
    <row r="376" spans="10:12" ht="15" x14ac:dyDescent="0.25">
      <c r="J376" s="101"/>
      <c r="K376" s="104"/>
      <c r="L376" s="103"/>
    </row>
    <row r="377" spans="10:12" ht="15" x14ac:dyDescent="0.25">
      <c r="J377" s="101"/>
      <c r="K377" s="104"/>
      <c r="L377" s="103"/>
    </row>
    <row r="378" spans="10:12" ht="15" x14ac:dyDescent="0.25">
      <c r="J378" s="101"/>
      <c r="K378" s="104"/>
      <c r="L378" s="103"/>
    </row>
    <row r="379" spans="10:12" ht="15" x14ac:dyDescent="0.25">
      <c r="J379" s="101"/>
      <c r="K379" s="104"/>
      <c r="L379" s="103"/>
    </row>
    <row r="380" spans="10:12" ht="15" x14ac:dyDescent="0.25">
      <c r="J380" s="101"/>
      <c r="K380" s="104"/>
      <c r="L380" s="103"/>
    </row>
    <row r="381" spans="10:12" ht="15" x14ac:dyDescent="0.25">
      <c r="J381" s="101"/>
      <c r="K381" s="104"/>
      <c r="L381" s="103"/>
    </row>
    <row r="382" spans="10:12" ht="15" x14ac:dyDescent="0.25">
      <c r="J382" s="101"/>
      <c r="K382" s="104"/>
      <c r="L382" s="103"/>
    </row>
    <row r="383" spans="10:12" ht="15" x14ac:dyDescent="0.25">
      <c r="J383" s="101"/>
      <c r="K383" s="104"/>
      <c r="L383" s="103"/>
    </row>
    <row r="384" spans="10:12" ht="15" x14ac:dyDescent="0.25">
      <c r="J384" s="101"/>
      <c r="K384" s="104"/>
      <c r="L384" s="103"/>
    </row>
    <row r="385" spans="10:12" ht="15" x14ac:dyDescent="0.25">
      <c r="J385" s="101"/>
      <c r="K385" s="104"/>
      <c r="L385" s="103"/>
    </row>
    <row r="386" spans="10:12" ht="15" x14ac:dyDescent="0.25">
      <c r="J386" s="101"/>
      <c r="K386" s="104"/>
      <c r="L386" s="103"/>
    </row>
    <row r="387" spans="10:12" ht="15" x14ac:dyDescent="0.25">
      <c r="J387" s="101"/>
      <c r="K387" s="104"/>
      <c r="L387" s="103"/>
    </row>
    <row r="388" spans="10:12" ht="15" x14ac:dyDescent="0.25">
      <c r="J388" s="101"/>
      <c r="K388" s="104"/>
      <c r="L388" s="103"/>
    </row>
    <row r="389" spans="10:12" ht="15" x14ac:dyDescent="0.25">
      <c r="J389" s="101"/>
      <c r="K389" s="104"/>
      <c r="L389" s="103"/>
    </row>
    <row r="390" spans="10:12" ht="15" x14ac:dyDescent="0.25">
      <c r="J390" s="101"/>
      <c r="K390" s="104"/>
      <c r="L390" s="103"/>
    </row>
    <row r="391" spans="10:12" ht="15" x14ac:dyDescent="0.25">
      <c r="J391" s="101"/>
      <c r="K391" s="104"/>
      <c r="L391" s="103"/>
    </row>
    <row r="392" spans="10:12" ht="15" x14ac:dyDescent="0.25">
      <c r="J392" s="101"/>
      <c r="K392" s="104"/>
      <c r="L392" s="103"/>
    </row>
    <row r="393" spans="10:12" ht="15" x14ac:dyDescent="0.25">
      <c r="J393" s="101"/>
      <c r="K393" s="104"/>
      <c r="L393" s="103"/>
    </row>
    <row r="394" spans="10:12" ht="15" x14ac:dyDescent="0.25">
      <c r="J394" s="101"/>
      <c r="K394" s="104"/>
      <c r="L394" s="103"/>
    </row>
    <row r="395" spans="10:12" ht="15" x14ac:dyDescent="0.25">
      <c r="J395" s="101"/>
      <c r="K395" s="104"/>
      <c r="L395" s="103"/>
    </row>
    <row r="396" spans="10:12" ht="15" x14ac:dyDescent="0.25">
      <c r="J396" s="101"/>
      <c r="K396" s="104"/>
      <c r="L396" s="103"/>
    </row>
    <row r="397" spans="10:12" ht="15" x14ac:dyDescent="0.25">
      <c r="J397" s="101"/>
      <c r="K397" s="104"/>
      <c r="L397" s="103"/>
    </row>
    <row r="398" spans="10:12" ht="15" x14ac:dyDescent="0.25">
      <c r="J398" s="101"/>
      <c r="K398" s="104"/>
      <c r="L398" s="103"/>
    </row>
    <row r="399" spans="10:12" ht="15" x14ac:dyDescent="0.25">
      <c r="J399" s="101"/>
      <c r="K399" s="104"/>
      <c r="L399" s="103"/>
    </row>
    <row r="400" spans="10:12" ht="15" x14ac:dyDescent="0.25">
      <c r="J400" s="101"/>
      <c r="K400" s="104"/>
      <c r="L400" s="103"/>
    </row>
    <row r="401" spans="10:12" ht="15" x14ac:dyDescent="0.25">
      <c r="J401" s="101"/>
      <c r="K401" s="104"/>
      <c r="L401" s="103"/>
    </row>
    <row r="402" spans="10:12" ht="15" x14ac:dyDescent="0.25">
      <c r="J402" s="101"/>
      <c r="K402" s="104"/>
      <c r="L402" s="103"/>
    </row>
    <row r="403" spans="10:12" ht="15" x14ac:dyDescent="0.25">
      <c r="J403" s="101"/>
      <c r="K403" s="104"/>
      <c r="L403" s="103"/>
    </row>
    <row r="404" spans="10:12" ht="15" x14ac:dyDescent="0.25">
      <c r="J404" s="101"/>
      <c r="K404" s="104"/>
      <c r="L404" s="103"/>
    </row>
    <row r="405" spans="10:12" ht="15" x14ac:dyDescent="0.25">
      <c r="J405" s="101"/>
      <c r="K405" s="104"/>
      <c r="L405" s="103"/>
    </row>
    <row r="406" spans="10:12" ht="15" x14ac:dyDescent="0.25">
      <c r="J406" s="101"/>
      <c r="K406" s="104"/>
      <c r="L406" s="103"/>
    </row>
    <row r="407" spans="10:12" ht="15" x14ac:dyDescent="0.25">
      <c r="J407" s="101"/>
      <c r="K407" s="104"/>
      <c r="L407" s="103"/>
    </row>
    <row r="408" spans="10:12" ht="15" x14ac:dyDescent="0.25">
      <c r="J408" s="101"/>
      <c r="K408" s="104"/>
      <c r="L408" s="103"/>
    </row>
    <row r="409" spans="10:12" ht="15" x14ac:dyDescent="0.25">
      <c r="J409" s="101"/>
      <c r="K409" s="104"/>
      <c r="L409" s="103"/>
    </row>
    <row r="410" spans="10:12" ht="15" x14ac:dyDescent="0.25">
      <c r="J410" s="101"/>
      <c r="K410" s="104"/>
      <c r="L410" s="103"/>
    </row>
    <row r="411" spans="10:12" ht="15" x14ac:dyDescent="0.25">
      <c r="J411" s="101"/>
      <c r="K411" s="104"/>
      <c r="L411" s="103"/>
    </row>
    <row r="412" spans="10:12" ht="15" x14ac:dyDescent="0.25">
      <c r="J412" s="101"/>
      <c r="K412" s="104"/>
      <c r="L412" s="103"/>
    </row>
    <row r="413" spans="10:12" ht="15" x14ac:dyDescent="0.25">
      <c r="J413" s="101"/>
      <c r="K413" s="104"/>
      <c r="L413" s="103"/>
    </row>
    <row r="414" spans="10:12" ht="15" x14ac:dyDescent="0.25">
      <c r="J414" s="101"/>
      <c r="K414" s="104"/>
      <c r="L414" s="103"/>
    </row>
    <row r="415" spans="10:12" ht="15" x14ac:dyDescent="0.25">
      <c r="J415" s="101"/>
      <c r="K415" s="104"/>
      <c r="L415" s="103"/>
    </row>
    <row r="416" spans="10:12" ht="15" x14ac:dyDescent="0.25">
      <c r="J416" s="101"/>
      <c r="K416" s="104"/>
      <c r="L416" s="103"/>
    </row>
    <row r="417" spans="10:12" ht="15" x14ac:dyDescent="0.25">
      <c r="J417" s="101"/>
      <c r="K417" s="104"/>
      <c r="L417" s="103"/>
    </row>
    <row r="418" spans="10:12" ht="15" x14ac:dyDescent="0.25">
      <c r="J418" s="101"/>
      <c r="K418" s="104"/>
      <c r="L418" s="103"/>
    </row>
    <row r="419" spans="10:12" ht="15" x14ac:dyDescent="0.25">
      <c r="J419" s="101"/>
      <c r="K419" s="104"/>
      <c r="L419" s="103"/>
    </row>
    <row r="420" spans="10:12" ht="15" x14ac:dyDescent="0.25">
      <c r="J420" s="101"/>
      <c r="K420" s="104"/>
      <c r="L420" s="103"/>
    </row>
    <row r="421" spans="10:12" ht="15" x14ac:dyDescent="0.25">
      <c r="J421" s="101"/>
      <c r="K421" s="104"/>
      <c r="L421" s="103"/>
    </row>
    <row r="422" spans="10:12" ht="15" x14ac:dyDescent="0.25">
      <c r="J422" s="101"/>
      <c r="K422" s="104"/>
      <c r="L422" s="103"/>
    </row>
    <row r="423" spans="10:12" ht="15" x14ac:dyDescent="0.25">
      <c r="J423" s="101"/>
      <c r="K423" s="104"/>
      <c r="L423" s="103"/>
    </row>
    <row r="424" spans="10:12" ht="15" x14ac:dyDescent="0.25">
      <c r="J424" s="101"/>
      <c r="K424" s="104"/>
      <c r="L424" s="103"/>
    </row>
    <row r="425" spans="10:12" ht="15" x14ac:dyDescent="0.25">
      <c r="J425" s="101"/>
      <c r="K425" s="104"/>
      <c r="L425" s="103"/>
    </row>
    <row r="426" spans="10:12" ht="15" x14ac:dyDescent="0.25">
      <c r="J426" s="101"/>
      <c r="K426" s="104"/>
      <c r="L426" s="103"/>
    </row>
    <row r="427" spans="10:12" ht="15" x14ac:dyDescent="0.25">
      <c r="J427" s="101"/>
      <c r="K427" s="104"/>
      <c r="L427" s="103"/>
    </row>
    <row r="428" spans="10:12" ht="15" x14ac:dyDescent="0.25">
      <c r="J428" s="101"/>
      <c r="K428" s="104"/>
      <c r="L428" s="103"/>
    </row>
    <row r="429" spans="10:12" ht="15" x14ac:dyDescent="0.25">
      <c r="J429" s="101"/>
      <c r="K429" s="104"/>
      <c r="L429" s="103"/>
    </row>
    <row r="430" spans="10:12" ht="15" x14ac:dyDescent="0.25">
      <c r="J430" s="101"/>
      <c r="K430" s="104"/>
      <c r="L430" s="103"/>
    </row>
    <row r="431" spans="10:12" ht="15" x14ac:dyDescent="0.25">
      <c r="J431" s="101"/>
      <c r="K431" s="104"/>
      <c r="L431" s="103"/>
    </row>
    <row r="432" spans="10:12" ht="15" x14ac:dyDescent="0.25">
      <c r="J432" s="101"/>
      <c r="K432" s="104"/>
      <c r="L432" s="103"/>
    </row>
    <row r="433" spans="10:12" ht="15" x14ac:dyDescent="0.25">
      <c r="J433" s="101"/>
      <c r="K433" s="104"/>
      <c r="L433" s="103"/>
    </row>
    <row r="434" spans="10:12" ht="15" x14ac:dyDescent="0.25">
      <c r="J434" s="101"/>
      <c r="K434" s="104"/>
      <c r="L434" s="103"/>
    </row>
    <row r="435" spans="10:12" ht="15" x14ac:dyDescent="0.25">
      <c r="J435" s="101"/>
      <c r="K435" s="104"/>
      <c r="L435" s="103"/>
    </row>
    <row r="436" spans="10:12" ht="15" x14ac:dyDescent="0.25">
      <c r="J436" s="101"/>
      <c r="K436" s="104"/>
      <c r="L436" s="103"/>
    </row>
    <row r="437" spans="10:12" ht="15" x14ac:dyDescent="0.25">
      <c r="J437" s="101"/>
      <c r="K437" s="104"/>
      <c r="L437" s="103"/>
    </row>
    <row r="438" spans="10:12" ht="15" x14ac:dyDescent="0.25">
      <c r="J438" s="101"/>
      <c r="K438" s="104"/>
      <c r="L438" s="103"/>
    </row>
    <row r="439" spans="10:12" ht="15" x14ac:dyDescent="0.25">
      <c r="J439" s="101"/>
      <c r="K439" s="104"/>
      <c r="L439" s="103"/>
    </row>
    <row r="440" spans="10:12" ht="15" x14ac:dyDescent="0.25">
      <c r="J440" s="101"/>
      <c r="K440" s="104"/>
      <c r="L440" s="103"/>
    </row>
    <row r="441" spans="10:12" ht="15" x14ac:dyDescent="0.25">
      <c r="J441" s="101"/>
      <c r="K441" s="104"/>
      <c r="L441" s="103"/>
    </row>
    <row r="442" spans="10:12" ht="15" x14ac:dyDescent="0.25">
      <c r="J442" s="101"/>
      <c r="K442" s="104"/>
      <c r="L442" s="103"/>
    </row>
    <row r="443" spans="10:12" ht="15" x14ac:dyDescent="0.25">
      <c r="J443" s="101"/>
      <c r="K443" s="104"/>
      <c r="L443" s="103"/>
    </row>
    <row r="444" spans="10:12" ht="15" x14ac:dyDescent="0.25">
      <c r="J444" s="101"/>
      <c r="K444" s="104"/>
      <c r="L444" s="103"/>
    </row>
    <row r="445" spans="10:12" ht="15" x14ac:dyDescent="0.25">
      <c r="J445" s="101"/>
      <c r="K445" s="104"/>
      <c r="L445" s="103"/>
    </row>
    <row r="446" spans="10:12" ht="15" x14ac:dyDescent="0.25">
      <c r="J446" s="101"/>
      <c r="K446" s="104"/>
      <c r="L446" s="103"/>
    </row>
    <row r="447" spans="10:12" ht="15" x14ac:dyDescent="0.25">
      <c r="J447" s="101"/>
      <c r="K447" s="104"/>
      <c r="L447" s="103"/>
    </row>
    <row r="448" spans="10:12" ht="15" x14ac:dyDescent="0.25">
      <c r="J448" s="101"/>
      <c r="K448" s="104"/>
      <c r="L448" s="103"/>
    </row>
    <row r="449" spans="10:12" ht="15" x14ac:dyDescent="0.25">
      <c r="J449" s="101"/>
      <c r="K449" s="104"/>
      <c r="L449" s="103"/>
    </row>
    <row r="450" spans="10:12" ht="15" x14ac:dyDescent="0.25">
      <c r="J450" s="101"/>
      <c r="K450" s="104"/>
      <c r="L450" s="103"/>
    </row>
    <row r="451" spans="10:12" ht="15" x14ac:dyDescent="0.25">
      <c r="J451" s="101"/>
      <c r="K451" s="104"/>
      <c r="L451" s="103"/>
    </row>
    <row r="452" spans="10:12" ht="15" x14ac:dyDescent="0.25">
      <c r="J452" s="101"/>
      <c r="K452" s="104"/>
      <c r="L452" s="103"/>
    </row>
    <row r="453" spans="10:12" ht="15" x14ac:dyDescent="0.25">
      <c r="J453" s="101"/>
      <c r="K453" s="104"/>
      <c r="L453" s="103"/>
    </row>
    <row r="454" spans="10:12" ht="15" x14ac:dyDescent="0.25">
      <c r="J454" s="101"/>
      <c r="K454" s="104"/>
      <c r="L454" s="103"/>
    </row>
    <row r="455" spans="10:12" ht="15" x14ac:dyDescent="0.25">
      <c r="J455" s="101"/>
      <c r="K455" s="104"/>
      <c r="L455" s="103"/>
    </row>
    <row r="456" spans="10:12" ht="15" x14ac:dyDescent="0.25">
      <c r="J456" s="101"/>
      <c r="K456" s="104"/>
      <c r="L456" s="103"/>
    </row>
    <row r="457" spans="10:12" ht="15" x14ac:dyDescent="0.25">
      <c r="J457" s="101"/>
      <c r="K457" s="104"/>
      <c r="L457" s="103"/>
    </row>
    <row r="458" spans="10:12" ht="15" x14ac:dyDescent="0.25">
      <c r="J458" s="101"/>
      <c r="K458" s="104"/>
      <c r="L458" s="103"/>
    </row>
    <row r="459" spans="10:12" ht="15" x14ac:dyDescent="0.25">
      <c r="J459" s="101"/>
      <c r="K459" s="104"/>
      <c r="L459" s="103"/>
    </row>
    <row r="460" spans="10:12" ht="15" x14ac:dyDescent="0.25">
      <c r="J460" s="101"/>
      <c r="K460" s="104"/>
      <c r="L460" s="103"/>
    </row>
    <row r="461" spans="10:12" ht="15" x14ac:dyDescent="0.25">
      <c r="J461" s="101"/>
      <c r="K461" s="104"/>
      <c r="L461" s="103"/>
    </row>
    <row r="462" spans="10:12" ht="15" x14ac:dyDescent="0.25">
      <c r="J462" s="101"/>
      <c r="K462" s="104"/>
      <c r="L462" s="103"/>
    </row>
    <row r="463" spans="10:12" ht="15" x14ac:dyDescent="0.25">
      <c r="J463" s="101"/>
      <c r="K463" s="104"/>
      <c r="L463" s="103"/>
    </row>
    <row r="464" spans="10:12" ht="15" x14ac:dyDescent="0.25">
      <c r="J464" s="101"/>
      <c r="K464" s="104"/>
      <c r="L464" s="103"/>
    </row>
    <row r="465" spans="10:12" ht="15" x14ac:dyDescent="0.25">
      <c r="J465" s="101"/>
      <c r="K465" s="104"/>
      <c r="L465" s="103"/>
    </row>
    <row r="466" spans="10:12" ht="15" x14ac:dyDescent="0.25">
      <c r="J466" s="101"/>
      <c r="K466" s="104"/>
      <c r="L466" s="103"/>
    </row>
    <row r="467" spans="10:12" ht="15" x14ac:dyDescent="0.25">
      <c r="J467" s="101"/>
      <c r="K467" s="104"/>
      <c r="L467" s="103"/>
    </row>
    <row r="468" spans="10:12" ht="15" x14ac:dyDescent="0.25">
      <c r="J468" s="101"/>
      <c r="K468" s="104"/>
      <c r="L468" s="103"/>
    </row>
    <row r="469" spans="10:12" ht="15" x14ac:dyDescent="0.25">
      <c r="J469" s="101"/>
      <c r="K469" s="104"/>
      <c r="L469" s="103"/>
    </row>
    <row r="470" spans="10:12" ht="15" x14ac:dyDescent="0.25">
      <c r="J470" s="101"/>
      <c r="K470" s="104"/>
      <c r="L470" s="103"/>
    </row>
    <row r="471" spans="10:12" ht="15" x14ac:dyDescent="0.25">
      <c r="J471" s="101"/>
      <c r="K471" s="104"/>
      <c r="L471" s="103"/>
    </row>
    <row r="472" spans="10:12" ht="15" x14ac:dyDescent="0.25">
      <c r="J472" s="101"/>
      <c r="K472" s="104"/>
      <c r="L472" s="103"/>
    </row>
    <row r="473" spans="10:12" ht="15" x14ac:dyDescent="0.25">
      <c r="J473" s="101"/>
      <c r="K473" s="104"/>
      <c r="L473" s="103"/>
    </row>
    <row r="474" spans="10:12" ht="15" x14ac:dyDescent="0.25">
      <c r="J474" s="101"/>
      <c r="K474" s="104"/>
      <c r="L474" s="103"/>
    </row>
    <row r="475" spans="10:12" ht="15" x14ac:dyDescent="0.25">
      <c r="J475" s="101"/>
      <c r="K475" s="104"/>
      <c r="L475" s="103"/>
    </row>
    <row r="476" spans="10:12" ht="15" x14ac:dyDescent="0.25">
      <c r="J476" s="101"/>
      <c r="K476" s="104"/>
      <c r="L476" s="103"/>
    </row>
    <row r="477" spans="10:12" ht="15" x14ac:dyDescent="0.25">
      <c r="J477" s="101"/>
      <c r="K477" s="104"/>
      <c r="L477" s="103"/>
    </row>
    <row r="478" spans="10:12" ht="15" x14ac:dyDescent="0.25">
      <c r="J478" s="101"/>
      <c r="K478" s="104"/>
      <c r="L478" s="103"/>
    </row>
    <row r="479" spans="10:12" ht="15" x14ac:dyDescent="0.25">
      <c r="J479" s="101"/>
      <c r="K479" s="104"/>
      <c r="L479" s="103"/>
    </row>
    <row r="480" spans="10:12" ht="15" x14ac:dyDescent="0.25">
      <c r="J480" s="101"/>
      <c r="K480" s="104"/>
      <c r="L480" s="103"/>
    </row>
    <row r="481" spans="10:12" ht="15" x14ac:dyDescent="0.25">
      <c r="J481" s="101"/>
      <c r="K481" s="104"/>
      <c r="L481" s="103"/>
    </row>
    <row r="482" spans="10:12" ht="15" x14ac:dyDescent="0.25">
      <c r="J482" s="101"/>
      <c r="K482" s="104"/>
      <c r="L482" s="103"/>
    </row>
    <row r="483" spans="10:12" ht="15" x14ac:dyDescent="0.25">
      <c r="J483" s="101"/>
      <c r="K483" s="104"/>
      <c r="L483" s="103"/>
    </row>
    <row r="484" spans="10:12" ht="15" x14ac:dyDescent="0.25">
      <c r="J484" s="101"/>
      <c r="K484" s="104"/>
      <c r="L484" s="103"/>
    </row>
    <row r="485" spans="10:12" ht="15" x14ac:dyDescent="0.25">
      <c r="J485" s="101"/>
      <c r="K485" s="104"/>
      <c r="L485" s="103"/>
    </row>
    <row r="486" spans="10:12" ht="15" x14ac:dyDescent="0.25">
      <c r="J486" s="101"/>
      <c r="K486" s="104"/>
      <c r="L486" s="103"/>
    </row>
    <row r="487" spans="10:12" ht="15" x14ac:dyDescent="0.25">
      <c r="J487" s="101"/>
      <c r="K487" s="104"/>
      <c r="L487" s="103"/>
    </row>
    <row r="488" spans="10:12" ht="15" x14ac:dyDescent="0.25">
      <c r="J488" s="101"/>
      <c r="K488" s="104"/>
      <c r="L488" s="103"/>
    </row>
    <row r="489" spans="10:12" ht="15" x14ac:dyDescent="0.25">
      <c r="J489" s="101"/>
      <c r="K489" s="104"/>
      <c r="L489" s="103"/>
    </row>
    <row r="490" spans="10:12" ht="15" x14ac:dyDescent="0.25">
      <c r="J490" s="101"/>
      <c r="K490" s="104"/>
      <c r="L490" s="103"/>
    </row>
    <row r="491" spans="10:12" ht="15" x14ac:dyDescent="0.25">
      <c r="J491" s="101"/>
      <c r="K491" s="104"/>
      <c r="L491" s="103"/>
    </row>
    <row r="492" spans="10:12" ht="15" x14ac:dyDescent="0.25">
      <c r="J492" s="101"/>
      <c r="K492" s="104"/>
      <c r="L492" s="103"/>
    </row>
    <row r="493" spans="10:12" ht="15" x14ac:dyDescent="0.25">
      <c r="J493" s="101"/>
      <c r="K493" s="104"/>
      <c r="L493" s="103"/>
    </row>
    <row r="494" spans="10:12" ht="15" x14ac:dyDescent="0.25">
      <c r="J494" s="101"/>
      <c r="K494" s="104"/>
      <c r="L494" s="103"/>
    </row>
    <row r="495" spans="10:12" ht="15" x14ac:dyDescent="0.25">
      <c r="J495" s="101"/>
      <c r="K495" s="104"/>
      <c r="L495" s="103"/>
    </row>
    <row r="496" spans="10:12" ht="15" x14ac:dyDescent="0.25">
      <c r="J496" s="101"/>
      <c r="K496" s="104"/>
      <c r="L496" s="103"/>
    </row>
    <row r="497" spans="10:12" ht="15" x14ac:dyDescent="0.25">
      <c r="J497" s="101"/>
      <c r="K497" s="104"/>
      <c r="L497" s="103"/>
    </row>
    <row r="498" spans="10:12" ht="15" x14ac:dyDescent="0.25">
      <c r="J498" s="101"/>
      <c r="K498" s="104"/>
      <c r="L498" s="103"/>
    </row>
    <row r="499" spans="10:12" ht="15" x14ac:dyDescent="0.25">
      <c r="J499" s="101"/>
      <c r="K499" s="104"/>
      <c r="L499" s="103"/>
    </row>
    <row r="500" spans="10:12" ht="15" x14ac:dyDescent="0.25">
      <c r="J500" s="101"/>
      <c r="K500" s="104"/>
      <c r="L500" s="103"/>
    </row>
    <row r="501" spans="10:12" ht="15" x14ac:dyDescent="0.25">
      <c r="J501" s="101"/>
      <c r="K501" s="104"/>
      <c r="L501" s="103"/>
    </row>
    <row r="502" spans="10:12" ht="15" x14ac:dyDescent="0.25">
      <c r="J502" s="101"/>
      <c r="K502" s="104"/>
      <c r="L502" s="103"/>
    </row>
    <row r="503" spans="10:12" ht="15" x14ac:dyDescent="0.25">
      <c r="J503" s="101"/>
      <c r="K503" s="104"/>
      <c r="L503" s="103"/>
    </row>
    <row r="504" spans="10:12" ht="15" x14ac:dyDescent="0.25">
      <c r="J504" s="101"/>
      <c r="K504" s="104"/>
      <c r="L504" s="103"/>
    </row>
    <row r="505" spans="10:12" ht="15" x14ac:dyDescent="0.25">
      <c r="J505" s="101"/>
      <c r="K505" s="104"/>
      <c r="L505" s="103"/>
    </row>
    <row r="506" spans="10:12" ht="15" x14ac:dyDescent="0.25">
      <c r="J506" s="101"/>
      <c r="K506" s="104"/>
      <c r="L506" s="103"/>
    </row>
    <row r="507" spans="10:12" ht="15" x14ac:dyDescent="0.25">
      <c r="J507" s="101"/>
      <c r="K507" s="104"/>
      <c r="L507" s="103"/>
    </row>
    <row r="508" spans="10:12" ht="15" x14ac:dyDescent="0.25">
      <c r="J508" s="101"/>
      <c r="K508" s="104"/>
      <c r="L508" s="103"/>
    </row>
    <row r="509" spans="10:12" ht="15" x14ac:dyDescent="0.25">
      <c r="J509" s="101"/>
      <c r="K509" s="104"/>
      <c r="L509" s="103"/>
    </row>
    <row r="510" spans="10:12" ht="15" x14ac:dyDescent="0.25">
      <c r="J510" s="101"/>
      <c r="K510" s="104"/>
      <c r="L510" s="103"/>
    </row>
    <row r="511" spans="10:12" ht="15" x14ac:dyDescent="0.25">
      <c r="J511" s="101"/>
      <c r="K511" s="104"/>
      <c r="L511" s="103"/>
    </row>
    <row r="512" spans="10:12" ht="15" x14ac:dyDescent="0.25">
      <c r="J512" s="101"/>
      <c r="K512" s="104"/>
      <c r="L512" s="103"/>
    </row>
    <row r="513" spans="10:12" ht="15" x14ac:dyDescent="0.25">
      <c r="J513" s="101"/>
      <c r="K513" s="104"/>
      <c r="L513" s="103"/>
    </row>
    <row r="514" spans="10:12" ht="15" x14ac:dyDescent="0.25">
      <c r="J514" s="101"/>
      <c r="K514" s="104"/>
      <c r="L514" s="103"/>
    </row>
    <row r="515" spans="10:12" ht="15" x14ac:dyDescent="0.25">
      <c r="J515" s="101"/>
      <c r="K515" s="104"/>
      <c r="L515" s="103"/>
    </row>
    <row r="516" spans="10:12" ht="15" x14ac:dyDescent="0.25">
      <c r="J516" s="101"/>
      <c r="K516" s="104"/>
      <c r="L516" s="103"/>
    </row>
    <row r="517" spans="10:12" ht="15" x14ac:dyDescent="0.25">
      <c r="J517" s="101"/>
      <c r="K517" s="104"/>
      <c r="L517" s="103"/>
    </row>
    <row r="518" spans="10:12" ht="15" x14ac:dyDescent="0.25">
      <c r="J518" s="101"/>
      <c r="K518" s="104"/>
      <c r="L518" s="103"/>
    </row>
    <row r="519" spans="10:12" ht="15" x14ac:dyDescent="0.25">
      <c r="J519" s="101"/>
      <c r="K519" s="104"/>
      <c r="L519" s="103"/>
    </row>
    <row r="520" spans="10:12" ht="15" x14ac:dyDescent="0.25">
      <c r="J520" s="101"/>
      <c r="K520" s="104"/>
      <c r="L520" s="103"/>
    </row>
    <row r="521" spans="10:12" ht="15" x14ac:dyDescent="0.25">
      <c r="J521" s="101"/>
      <c r="K521" s="104"/>
      <c r="L521" s="103"/>
    </row>
    <row r="522" spans="10:12" ht="15" x14ac:dyDescent="0.25">
      <c r="J522" s="101"/>
      <c r="K522" s="104"/>
      <c r="L522" s="103"/>
    </row>
    <row r="523" spans="10:12" ht="15" x14ac:dyDescent="0.25">
      <c r="J523" s="101"/>
      <c r="K523" s="104"/>
      <c r="L523" s="103"/>
    </row>
    <row r="524" spans="10:12" ht="15" x14ac:dyDescent="0.25">
      <c r="J524" s="101"/>
      <c r="K524" s="104"/>
      <c r="L524" s="103"/>
    </row>
    <row r="525" spans="10:12" ht="15" x14ac:dyDescent="0.25">
      <c r="J525" s="101"/>
      <c r="K525" s="104"/>
      <c r="L525" s="103"/>
    </row>
    <row r="526" spans="10:12" ht="15" x14ac:dyDescent="0.25">
      <c r="J526" s="101"/>
      <c r="K526" s="104"/>
      <c r="L526" s="103"/>
    </row>
    <row r="527" spans="10:12" ht="15" x14ac:dyDescent="0.25">
      <c r="J527" s="101"/>
      <c r="K527" s="104"/>
      <c r="L527" s="103"/>
    </row>
    <row r="528" spans="10:12" ht="15" x14ac:dyDescent="0.25">
      <c r="J528" s="101"/>
      <c r="K528" s="104"/>
      <c r="L528" s="103"/>
    </row>
    <row r="529" spans="10:12" ht="15" x14ac:dyDescent="0.25">
      <c r="J529" s="101"/>
      <c r="K529" s="104"/>
      <c r="L529" s="103"/>
    </row>
    <row r="530" spans="10:12" ht="15" x14ac:dyDescent="0.25">
      <c r="J530" s="101"/>
      <c r="K530" s="104"/>
      <c r="L530" s="103"/>
    </row>
    <row r="531" spans="10:12" ht="15" x14ac:dyDescent="0.25">
      <c r="J531" s="101"/>
      <c r="K531" s="104"/>
      <c r="L531" s="103"/>
    </row>
    <row r="532" spans="10:12" ht="15" x14ac:dyDescent="0.25">
      <c r="J532" s="101"/>
      <c r="K532" s="104"/>
      <c r="L532" s="103"/>
    </row>
    <row r="533" spans="10:12" ht="15" x14ac:dyDescent="0.25">
      <c r="J533" s="101"/>
      <c r="K533" s="104"/>
      <c r="L533" s="103"/>
    </row>
    <row r="534" spans="10:12" ht="15" x14ac:dyDescent="0.25">
      <c r="J534" s="101"/>
      <c r="K534" s="104"/>
      <c r="L534" s="103"/>
    </row>
    <row r="535" spans="10:12" ht="15" x14ac:dyDescent="0.25">
      <c r="J535" s="101"/>
      <c r="K535" s="104"/>
      <c r="L535" s="103"/>
    </row>
    <row r="536" spans="10:12" ht="15" x14ac:dyDescent="0.25">
      <c r="J536" s="101"/>
      <c r="K536" s="104"/>
      <c r="L536" s="103"/>
    </row>
    <row r="537" spans="10:12" ht="15" x14ac:dyDescent="0.25">
      <c r="J537" s="101"/>
      <c r="K537" s="104"/>
      <c r="L537" s="103"/>
    </row>
    <row r="538" spans="10:12" ht="15" x14ac:dyDescent="0.25">
      <c r="J538" s="101"/>
      <c r="K538" s="104"/>
      <c r="L538" s="103"/>
    </row>
    <row r="539" spans="10:12" ht="15" x14ac:dyDescent="0.25">
      <c r="J539" s="101"/>
      <c r="K539" s="104"/>
      <c r="L539" s="103"/>
    </row>
    <row r="540" spans="10:12" ht="15" x14ac:dyDescent="0.25">
      <c r="J540" s="101"/>
      <c r="K540" s="104"/>
      <c r="L540" s="103"/>
    </row>
    <row r="541" spans="10:12" ht="15" x14ac:dyDescent="0.25">
      <c r="J541" s="101"/>
      <c r="K541" s="104"/>
      <c r="L541" s="103"/>
    </row>
    <row r="542" spans="10:12" ht="15" x14ac:dyDescent="0.25">
      <c r="J542" s="101"/>
      <c r="K542" s="104"/>
      <c r="L542" s="103"/>
    </row>
    <row r="543" spans="10:12" ht="15" x14ac:dyDescent="0.25">
      <c r="J543" s="101"/>
      <c r="K543" s="104"/>
      <c r="L543" s="103"/>
    </row>
    <row r="544" spans="10:12" ht="15" x14ac:dyDescent="0.25">
      <c r="J544" s="101"/>
      <c r="K544" s="104"/>
      <c r="L544" s="103"/>
    </row>
    <row r="545" spans="10:12" ht="15" x14ac:dyDescent="0.25">
      <c r="J545" s="101"/>
      <c r="K545" s="104"/>
      <c r="L545" s="103"/>
    </row>
    <row r="546" spans="10:12" ht="15" x14ac:dyDescent="0.25">
      <c r="J546" s="101"/>
      <c r="K546" s="104"/>
      <c r="L546" s="103"/>
    </row>
    <row r="547" spans="10:12" ht="15" x14ac:dyDescent="0.25">
      <c r="J547" s="101"/>
      <c r="K547" s="104"/>
      <c r="L547" s="103"/>
    </row>
    <row r="548" spans="10:12" ht="15" x14ac:dyDescent="0.25">
      <c r="J548" s="101"/>
      <c r="K548" s="104"/>
      <c r="L548" s="103"/>
    </row>
    <row r="549" spans="10:12" ht="15" x14ac:dyDescent="0.25">
      <c r="J549" s="101"/>
      <c r="K549" s="104"/>
      <c r="L549" s="103"/>
    </row>
    <row r="550" spans="10:12" ht="15" x14ac:dyDescent="0.25">
      <c r="J550" s="101"/>
      <c r="K550" s="104"/>
      <c r="L550" s="103"/>
    </row>
    <row r="551" spans="10:12" ht="15" x14ac:dyDescent="0.25">
      <c r="J551" s="101"/>
      <c r="K551" s="104"/>
      <c r="L551" s="103"/>
    </row>
    <row r="552" spans="10:12" ht="15" x14ac:dyDescent="0.25">
      <c r="J552" s="101"/>
      <c r="K552" s="104"/>
      <c r="L552" s="103"/>
    </row>
    <row r="553" spans="10:12" ht="15" x14ac:dyDescent="0.25">
      <c r="J553" s="101"/>
      <c r="K553" s="104"/>
      <c r="L553" s="103"/>
    </row>
    <row r="554" spans="10:12" ht="15" x14ac:dyDescent="0.25">
      <c r="J554" s="101"/>
      <c r="K554" s="104"/>
      <c r="L554" s="103"/>
    </row>
    <row r="555" spans="10:12" ht="15" x14ac:dyDescent="0.25">
      <c r="J555" s="101"/>
      <c r="K555" s="104"/>
      <c r="L555" s="103"/>
    </row>
    <row r="556" spans="10:12" ht="15" x14ac:dyDescent="0.25">
      <c r="J556" s="101"/>
      <c r="K556" s="104"/>
      <c r="L556" s="103"/>
    </row>
    <row r="557" spans="10:12" ht="15" x14ac:dyDescent="0.25">
      <c r="J557" s="101"/>
      <c r="K557" s="104"/>
      <c r="L557" s="103"/>
    </row>
    <row r="558" spans="10:12" ht="15" x14ac:dyDescent="0.25">
      <c r="J558" s="101"/>
      <c r="K558" s="104"/>
      <c r="L558" s="103"/>
    </row>
    <row r="559" spans="10:12" ht="15" x14ac:dyDescent="0.25">
      <c r="J559" s="101"/>
      <c r="K559" s="104"/>
      <c r="L559" s="103"/>
    </row>
    <row r="560" spans="10:12" ht="15" x14ac:dyDescent="0.25">
      <c r="J560" s="101"/>
      <c r="K560" s="104"/>
      <c r="L560" s="103"/>
    </row>
    <row r="561" spans="10:12" ht="15" x14ac:dyDescent="0.25">
      <c r="J561" s="101"/>
      <c r="K561" s="104"/>
      <c r="L561" s="103"/>
    </row>
    <row r="562" spans="10:12" ht="15" x14ac:dyDescent="0.25">
      <c r="J562" s="101"/>
      <c r="K562" s="104"/>
      <c r="L562" s="103"/>
    </row>
    <row r="563" spans="10:12" ht="15" x14ac:dyDescent="0.25">
      <c r="J563" s="101"/>
      <c r="K563" s="104"/>
      <c r="L563" s="103"/>
    </row>
    <row r="564" spans="10:12" ht="15" x14ac:dyDescent="0.25">
      <c r="J564" s="101"/>
      <c r="K564" s="104"/>
      <c r="L564" s="103"/>
    </row>
    <row r="565" spans="10:12" ht="15" x14ac:dyDescent="0.25">
      <c r="J565" s="101"/>
      <c r="K565" s="104"/>
      <c r="L565" s="103"/>
    </row>
    <row r="566" spans="10:12" ht="15" x14ac:dyDescent="0.25">
      <c r="J566" s="101"/>
      <c r="K566" s="104"/>
      <c r="L566" s="103"/>
    </row>
    <row r="567" spans="10:12" ht="15" x14ac:dyDescent="0.25">
      <c r="J567" s="101"/>
      <c r="K567" s="104"/>
      <c r="L567" s="103"/>
    </row>
    <row r="568" spans="10:12" ht="15" x14ac:dyDescent="0.25">
      <c r="J568" s="101"/>
      <c r="K568" s="104"/>
      <c r="L568" s="103"/>
    </row>
    <row r="569" spans="10:12" ht="15" x14ac:dyDescent="0.25">
      <c r="J569" s="101"/>
      <c r="K569" s="104"/>
      <c r="L569" s="103"/>
    </row>
    <row r="570" spans="10:12" ht="15" x14ac:dyDescent="0.25">
      <c r="J570" s="101"/>
      <c r="K570" s="104"/>
      <c r="L570" s="103"/>
    </row>
    <row r="571" spans="10:12" ht="15" x14ac:dyDescent="0.25">
      <c r="J571" s="101"/>
      <c r="K571" s="104"/>
      <c r="L571" s="103"/>
    </row>
    <row r="572" spans="10:12" ht="15" x14ac:dyDescent="0.25">
      <c r="J572" s="101"/>
      <c r="K572" s="104"/>
      <c r="L572" s="103"/>
    </row>
    <row r="573" spans="10:12" ht="15" x14ac:dyDescent="0.25">
      <c r="J573" s="101"/>
      <c r="K573" s="104"/>
      <c r="L573" s="103"/>
    </row>
    <row r="574" spans="10:12" ht="15" x14ac:dyDescent="0.25">
      <c r="J574" s="101"/>
      <c r="K574" s="104"/>
      <c r="L574" s="103"/>
    </row>
    <row r="575" spans="10:12" ht="15" x14ac:dyDescent="0.25">
      <c r="J575" s="101"/>
      <c r="K575" s="104"/>
      <c r="L575" s="103"/>
    </row>
    <row r="576" spans="10:12" ht="15" x14ac:dyDescent="0.25">
      <c r="J576" s="101"/>
      <c r="K576" s="104"/>
      <c r="L576" s="103"/>
    </row>
    <row r="577" spans="10:12" ht="15" x14ac:dyDescent="0.25">
      <c r="J577" s="101"/>
      <c r="K577" s="104"/>
      <c r="L577" s="103"/>
    </row>
    <row r="578" spans="10:12" ht="15" x14ac:dyDescent="0.25">
      <c r="J578" s="101"/>
      <c r="K578" s="104"/>
      <c r="L578" s="103"/>
    </row>
    <row r="579" spans="10:12" ht="15" x14ac:dyDescent="0.25">
      <c r="J579" s="101"/>
      <c r="K579" s="104"/>
      <c r="L579" s="103"/>
    </row>
    <row r="580" spans="10:12" ht="15" x14ac:dyDescent="0.25">
      <c r="J580" s="101"/>
      <c r="K580" s="104"/>
      <c r="L580" s="103"/>
    </row>
    <row r="581" spans="10:12" ht="15" x14ac:dyDescent="0.25">
      <c r="J581" s="101"/>
      <c r="K581" s="104"/>
      <c r="L581" s="103"/>
    </row>
    <row r="582" spans="10:12" ht="15" x14ac:dyDescent="0.25">
      <c r="J582" s="101"/>
      <c r="K582" s="104"/>
      <c r="L582" s="103"/>
    </row>
    <row r="583" spans="10:12" ht="15" x14ac:dyDescent="0.25">
      <c r="J583" s="101"/>
      <c r="K583" s="104"/>
      <c r="L583" s="103"/>
    </row>
    <row r="584" spans="10:12" ht="15" x14ac:dyDescent="0.25">
      <c r="J584" s="101"/>
      <c r="K584" s="104"/>
      <c r="L584" s="103"/>
    </row>
    <row r="585" spans="10:12" ht="15" x14ac:dyDescent="0.25">
      <c r="J585" s="101"/>
      <c r="K585" s="104"/>
      <c r="L585" s="103"/>
    </row>
    <row r="586" spans="10:12" ht="15" x14ac:dyDescent="0.25">
      <c r="J586" s="101"/>
      <c r="K586" s="104"/>
      <c r="L586" s="103"/>
    </row>
    <row r="587" spans="10:12" ht="15" x14ac:dyDescent="0.25">
      <c r="J587" s="101"/>
      <c r="K587" s="104"/>
      <c r="L587" s="103"/>
    </row>
    <row r="588" spans="10:12" ht="15" x14ac:dyDescent="0.25">
      <c r="J588" s="101"/>
      <c r="K588" s="104"/>
      <c r="L588" s="103"/>
    </row>
    <row r="589" spans="10:12" ht="15" x14ac:dyDescent="0.25">
      <c r="J589" s="101"/>
      <c r="K589" s="104"/>
      <c r="L589" s="103"/>
    </row>
    <row r="590" spans="10:12" ht="15" x14ac:dyDescent="0.25">
      <c r="J590" s="101"/>
      <c r="K590" s="104"/>
      <c r="L590" s="103"/>
    </row>
    <row r="591" spans="10:12" ht="15" x14ac:dyDescent="0.25">
      <c r="J591" s="101"/>
      <c r="K591" s="104"/>
      <c r="L591" s="103"/>
    </row>
    <row r="592" spans="10:12" ht="15" x14ac:dyDescent="0.25">
      <c r="J592" s="101"/>
      <c r="K592" s="104"/>
      <c r="L592" s="103"/>
    </row>
    <row r="593" spans="10:12" ht="15" x14ac:dyDescent="0.25">
      <c r="J593" s="101"/>
      <c r="K593" s="104"/>
      <c r="L593" s="103"/>
    </row>
    <row r="594" spans="10:12" ht="15" x14ac:dyDescent="0.25">
      <c r="J594" s="101"/>
      <c r="K594" s="104"/>
      <c r="L594" s="103"/>
    </row>
    <row r="595" spans="10:12" ht="15" x14ac:dyDescent="0.25">
      <c r="J595" s="101"/>
      <c r="K595" s="104"/>
      <c r="L595" s="103"/>
    </row>
    <row r="596" spans="10:12" ht="15" x14ac:dyDescent="0.25">
      <c r="J596" s="101"/>
      <c r="K596" s="104"/>
      <c r="L596" s="103"/>
    </row>
    <row r="597" spans="10:12" ht="15" x14ac:dyDescent="0.25">
      <c r="J597" s="101"/>
      <c r="K597" s="104"/>
      <c r="L597" s="103"/>
    </row>
    <row r="598" spans="10:12" ht="15" x14ac:dyDescent="0.25">
      <c r="J598" s="101"/>
      <c r="K598" s="104"/>
      <c r="L598" s="103"/>
    </row>
    <row r="599" spans="10:12" ht="15" x14ac:dyDescent="0.25">
      <c r="J599" s="101"/>
      <c r="K599" s="104"/>
      <c r="L599" s="103"/>
    </row>
    <row r="600" spans="10:12" ht="15" x14ac:dyDescent="0.25">
      <c r="J600" s="101"/>
      <c r="K600" s="104"/>
      <c r="L600" s="103"/>
    </row>
    <row r="601" spans="10:12" ht="15" x14ac:dyDescent="0.25">
      <c r="J601" s="101"/>
      <c r="K601" s="104"/>
      <c r="L601" s="103"/>
    </row>
    <row r="602" spans="10:12" ht="15" x14ac:dyDescent="0.25">
      <c r="J602" s="101"/>
      <c r="K602" s="104"/>
      <c r="L602" s="103"/>
    </row>
    <row r="603" spans="10:12" ht="15" x14ac:dyDescent="0.25">
      <c r="J603" s="101"/>
      <c r="K603" s="104"/>
      <c r="L603" s="103"/>
    </row>
    <row r="604" spans="10:12" ht="15" x14ac:dyDescent="0.25">
      <c r="J604" s="101"/>
      <c r="K604" s="104"/>
      <c r="L604" s="103"/>
    </row>
    <row r="605" spans="10:12" ht="15" x14ac:dyDescent="0.25">
      <c r="J605" s="101"/>
      <c r="K605" s="104"/>
      <c r="L605" s="103"/>
    </row>
    <row r="606" spans="10:12" ht="15" x14ac:dyDescent="0.25">
      <c r="J606" s="101"/>
      <c r="K606" s="104"/>
      <c r="L606" s="103"/>
    </row>
    <row r="607" spans="10:12" ht="15" x14ac:dyDescent="0.25">
      <c r="J607" s="101"/>
      <c r="K607" s="104"/>
      <c r="L607" s="103"/>
    </row>
    <row r="608" spans="10:12" ht="15" x14ac:dyDescent="0.25">
      <c r="J608" s="101"/>
      <c r="K608" s="104"/>
      <c r="L608" s="103"/>
    </row>
    <row r="609" spans="10:12" ht="15" x14ac:dyDescent="0.25">
      <c r="J609" s="101"/>
      <c r="K609" s="104"/>
      <c r="L609" s="103"/>
    </row>
    <row r="610" spans="10:12" ht="15" x14ac:dyDescent="0.25">
      <c r="J610" s="101"/>
      <c r="K610" s="104"/>
      <c r="L610" s="103"/>
    </row>
    <row r="611" spans="10:12" ht="15" x14ac:dyDescent="0.25">
      <c r="J611" s="101"/>
      <c r="K611" s="104"/>
      <c r="L611" s="103"/>
    </row>
    <row r="612" spans="10:12" ht="15" x14ac:dyDescent="0.25">
      <c r="J612" s="101"/>
      <c r="K612" s="104"/>
      <c r="L612" s="103"/>
    </row>
    <row r="613" spans="10:12" ht="15" x14ac:dyDescent="0.25">
      <c r="J613" s="101"/>
      <c r="K613" s="104"/>
      <c r="L613" s="103"/>
    </row>
    <row r="614" spans="10:12" ht="15" x14ac:dyDescent="0.25">
      <c r="J614" s="101"/>
      <c r="K614" s="104"/>
      <c r="L614" s="103"/>
    </row>
    <row r="615" spans="10:12" ht="15" x14ac:dyDescent="0.25">
      <c r="J615" s="101"/>
      <c r="K615" s="104"/>
      <c r="L615" s="103"/>
    </row>
    <row r="616" spans="10:12" ht="15" x14ac:dyDescent="0.25">
      <c r="J616" s="101"/>
      <c r="K616" s="104"/>
      <c r="L616" s="103"/>
    </row>
    <row r="617" spans="10:12" ht="15" x14ac:dyDescent="0.25">
      <c r="J617" s="101"/>
      <c r="K617" s="104"/>
      <c r="L617" s="103"/>
    </row>
    <row r="618" spans="10:12" ht="15" x14ac:dyDescent="0.25">
      <c r="J618" s="101"/>
      <c r="K618" s="104"/>
      <c r="L618" s="103"/>
    </row>
    <row r="619" spans="10:12" ht="15" x14ac:dyDescent="0.25">
      <c r="J619" s="101"/>
      <c r="K619" s="104"/>
      <c r="L619" s="103"/>
    </row>
    <row r="620" spans="10:12" ht="15" x14ac:dyDescent="0.25">
      <c r="J620" s="101"/>
      <c r="K620" s="104"/>
      <c r="L620" s="103"/>
    </row>
    <row r="621" spans="10:12" ht="15" x14ac:dyDescent="0.25">
      <c r="J621" s="101"/>
      <c r="K621" s="104"/>
      <c r="L621" s="103"/>
    </row>
  </sheetData>
  <sortState ref="A69:M71">
    <sortCondition descending="1" ref="L69:L71"/>
  </sortState>
  <mergeCells count="1">
    <mergeCell ref="A3:K3"/>
  </mergeCells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17"/>
  <sheetViews>
    <sheetView zoomScaleNormal="100" workbookViewId="0">
      <selection activeCell="A3" sqref="A3:K3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6384" width="9.140625" style="5"/>
  </cols>
  <sheetData>
    <row r="2" spans="1:11" x14ac:dyDescent="0.2">
      <c r="A2" s="7" t="s">
        <v>29</v>
      </c>
    </row>
    <row r="3" spans="1:11" ht="18" x14ac:dyDescent="0.25">
      <c r="A3" s="134" t="s">
        <v>186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18" x14ac:dyDescent="0.25">
      <c r="A4" s="126"/>
      <c r="B4" s="126"/>
      <c r="C4" s="126"/>
      <c r="D4" s="126"/>
      <c r="E4" s="44"/>
      <c r="F4" s="126"/>
      <c r="G4" s="126"/>
      <c r="H4" s="126"/>
      <c r="I4" s="126"/>
      <c r="J4" s="126"/>
      <c r="K4" s="126"/>
    </row>
    <row r="5" spans="1:11" ht="37.5" customHeight="1" x14ac:dyDescent="0.2">
      <c r="A5" s="25"/>
      <c r="B5" s="26" t="s">
        <v>1</v>
      </c>
      <c r="C5" s="27" t="s">
        <v>2</v>
      </c>
      <c r="D5" s="43" t="s">
        <v>15</v>
      </c>
      <c r="E5" s="28" t="s">
        <v>10</v>
      </c>
      <c r="F5" s="28" t="s">
        <v>9</v>
      </c>
      <c r="G5" s="29" t="s">
        <v>4</v>
      </c>
      <c r="H5" s="30" t="s">
        <v>3</v>
      </c>
      <c r="I5" s="30" t="s">
        <v>5</v>
      </c>
      <c r="J5" s="27" t="s">
        <v>6</v>
      </c>
      <c r="K5" s="29" t="s">
        <v>8</v>
      </c>
    </row>
    <row r="6" spans="1:11" ht="14.25" customHeight="1" x14ac:dyDescent="0.2">
      <c r="A6" s="19"/>
      <c r="B6" s="20"/>
      <c r="C6" s="21"/>
      <c r="D6" s="21"/>
      <c r="E6" s="45"/>
      <c r="F6" s="22"/>
      <c r="G6" s="23"/>
      <c r="H6" s="24"/>
      <c r="I6" s="24"/>
      <c r="J6" s="21"/>
      <c r="K6" s="23"/>
    </row>
    <row r="7" spans="1:11" ht="15" x14ac:dyDescent="0.25">
      <c r="A7" s="8"/>
      <c r="B7" s="17"/>
      <c r="C7" s="8"/>
      <c r="D7" s="41"/>
      <c r="E7" s="46"/>
      <c r="F7" s="13"/>
      <c r="G7" s="10"/>
      <c r="H7" s="12"/>
      <c r="I7" s="33"/>
      <c r="J7" s="8"/>
      <c r="K7" s="10"/>
    </row>
    <row r="8" spans="1:11" ht="15" x14ac:dyDescent="0.25">
      <c r="A8" s="8"/>
      <c r="B8" s="17" t="s">
        <v>13</v>
      </c>
      <c r="C8" s="8"/>
      <c r="D8" s="8"/>
      <c r="E8" s="46"/>
      <c r="F8" s="13"/>
      <c r="G8" s="10"/>
      <c r="H8" s="12"/>
      <c r="I8" s="33"/>
      <c r="J8" s="8"/>
      <c r="K8" s="10"/>
    </row>
    <row r="9" spans="1:11" ht="15" x14ac:dyDescent="0.25">
      <c r="A9" s="8">
        <v>1</v>
      </c>
      <c r="B9" s="9" t="s">
        <v>191</v>
      </c>
      <c r="C9" s="48" t="s">
        <v>192</v>
      </c>
      <c r="D9" s="48">
        <v>8.1597222222222227E-3</v>
      </c>
      <c r="E9" s="48">
        <v>3.0231481481481481E-2</v>
      </c>
      <c r="F9" s="31">
        <v>4.3738425925925924E-2</v>
      </c>
      <c r="G9" s="10">
        <v>100</v>
      </c>
      <c r="H9" s="12">
        <v>95.3</v>
      </c>
      <c r="I9" s="11">
        <f>(G9+H9)/2</f>
        <v>97.65</v>
      </c>
      <c r="J9" s="8" t="s">
        <v>20</v>
      </c>
      <c r="K9" s="10">
        <v>1</v>
      </c>
    </row>
    <row r="10" spans="1:11" ht="15" x14ac:dyDescent="0.25">
      <c r="A10" s="8">
        <v>2</v>
      </c>
      <c r="B10" s="9" t="s">
        <v>172</v>
      </c>
      <c r="C10" s="8" t="s">
        <v>33</v>
      </c>
      <c r="D10" s="48">
        <v>8.3680555555555557E-3</v>
      </c>
      <c r="E10" s="48">
        <v>3.0185185185185186E-2</v>
      </c>
      <c r="F10" s="31" t="s">
        <v>193</v>
      </c>
      <c r="G10" s="10">
        <v>99</v>
      </c>
      <c r="H10" s="12">
        <v>92.4</v>
      </c>
      <c r="I10" s="11">
        <f t="shared" ref="I10:I40" si="0">(G10+H10)/2</f>
        <v>95.7</v>
      </c>
      <c r="J10" s="8" t="s">
        <v>7</v>
      </c>
      <c r="K10" s="10">
        <v>1</v>
      </c>
    </row>
    <row r="11" spans="1:11" ht="15" x14ac:dyDescent="0.25">
      <c r="A11" s="8">
        <v>3</v>
      </c>
      <c r="B11" s="9" t="s">
        <v>14</v>
      </c>
      <c r="C11" s="8" t="s">
        <v>74</v>
      </c>
      <c r="D11" s="48">
        <v>8.3101851851851861E-3</v>
      </c>
      <c r="E11" s="48">
        <v>3.1493055555555559E-2</v>
      </c>
      <c r="F11" s="31">
        <v>4.6087962962962963E-2</v>
      </c>
      <c r="G11" s="10">
        <v>98</v>
      </c>
      <c r="H11" s="12">
        <v>90.4</v>
      </c>
      <c r="I11" s="11">
        <f t="shared" si="0"/>
        <v>94.2</v>
      </c>
      <c r="J11" s="8" t="s">
        <v>7</v>
      </c>
      <c r="K11" s="10">
        <v>2</v>
      </c>
    </row>
    <row r="12" spans="1:11" ht="15" x14ac:dyDescent="0.25">
      <c r="A12" s="8">
        <v>4</v>
      </c>
      <c r="B12" s="9" t="s">
        <v>105</v>
      </c>
      <c r="C12" s="8" t="s">
        <v>76</v>
      </c>
      <c r="D12" s="48">
        <v>8.0208333333333329E-3</v>
      </c>
      <c r="E12" s="48">
        <v>3.2476851851851847E-2</v>
      </c>
      <c r="F12" s="31">
        <v>4.7037037037037037E-2</v>
      </c>
      <c r="G12" s="10">
        <v>97</v>
      </c>
      <c r="H12" s="12">
        <v>88.6</v>
      </c>
      <c r="I12" s="11">
        <f t="shared" si="0"/>
        <v>92.8</v>
      </c>
      <c r="J12" s="8" t="s">
        <v>19</v>
      </c>
      <c r="K12" s="10">
        <v>1</v>
      </c>
    </row>
    <row r="13" spans="1:11" ht="15" x14ac:dyDescent="0.25">
      <c r="A13" s="8">
        <v>5</v>
      </c>
      <c r="B13" s="9" t="s">
        <v>207</v>
      </c>
      <c r="C13" s="8" t="s">
        <v>192</v>
      </c>
      <c r="D13" s="48">
        <v>5.1273148148148151E-2</v>
      </c>
      <c r="E13" s="48">
        <v>3.2106481481481479E-2</v>
      </c>
      <c r="F13" s="31">
        <v>4.7268518518518515E-2</v>
      </c>
      <c r="G13" s="10">
        <v>96</v>
      </c>
      <c r="H13" s="12">
        <v>88.1</v>
      </c>
      <c r="I13" s="11">
        <f t="shared" si="0"/>
        <v>92.05</v>
      </c>
      <c r="J13" s="8" t="s">
        <v>84</v>
      </c>
      <c r="K13" s="10">
        <v>1</v>
      </c>
    </row>
    <row r="14" spans="1:11" ht="15" x14ac:dyDescent="0.25">
      <c r="A14" s="8">
        <v>6</v>
      </c>
      <c r="B14" s="9" t="s">
        <v>208</v>
      </c>
      <c r="C14" s="8" t="s">
        <v>0</v>
      </c>
      <c r="D14" s="48">
        <v>8.9814814814814809E-3</v>
      </c>
      <c r="E14" s="48">
        <v>3.2337962962962964E-2</v>
      </c>
      <c r="F14" s="31">
        <v>4.760416666666667E-2</v>
      </c>
      <c r="G14" s="10">
        <v>95</v>
      </c>
      <c r="H14" s="12">
        <v>87.5</v>
      </c>
      <c r="I14" s="11">
        <f t="shared" si="0"/>
        <v>91.25</v>
      </c>
      <c r="J14" s="8" t="s">
        <v>84</v>
      </c>
      <c r="K14" s="10">
        <v>2</v>
      </c>
    </row>
    <row r="15" spans="1:11" ht="15" x14ac:dyDescent="0.25">
      <c r="A15" s="8">
        <v>7</v>
      </c>
      <c r="B15" s="9" t="s">
        <v>194</v>
      </c>
      <c r="C15" s="8" t="s">
        <v>24</v>
      </c>
      <c r="D15" s="48">
        <v>1.0300925925925927E-2</v>
      </c>
      <c r="E15" s="48">
        <v>3.4050925925925922E-2</v>
      </c>
      <c r="F15" s="31">
        <v>4.7673611111111104E-2</v>
      </c>
      <c r="G15" s="10">
        <v>94</v>
      </c>
      <c r="H15" s="12">
        <v>87.4</v>
      </c>
      <c r="I15" s="11">
        <f t="shared" si="0"/>
        <v>90.7</v>
      </c>
      <c r="J15" s="8" t="s">
        <v>20</v>
      </c>
      <c r="K15" s="10">
        <v>2</v>
      </c>
    </row>
    <row r="16" spans="1:11" ht="15" x14ac:dyDescent="0.25">
      <c r="A16" s="8">
        <v>8</v>
      </c>
      <c r="B16" s="9" t="s">
        <v>162</v>
      </c>
      <c r="C16" s="8" t="s">
        <v>25</v>
      </c>
      <c r="D16" s="48">
        <v>8.9004629629629625E-3</v>
      </c>
      <c r="E16" s="48">
        <v>3.2442129629629633E-2</v>
      </c>
      <c r="F16" s="31">
        <v>4.8495370370370376E-2</v>
      </c>
      <c r="G16" s="10">
        <v>93</v>
      </c>
      <c r="H16" s="12">
        <v>85.9</v>
      </c>
      <c r="I16" s="11">
        <f t="shared" si="0"/>
        <v>89.45</v>
      </c>
      <c r="J16" s="8" t="s">
        <v>7</v>
      </c>
      <c r="K16" s="10">
        <v>3</v>
      </c>
    </row>
    <row r="17" spans="1:11" ht="15" x14ac:dyDescent="0.25">
      <c r="A17" s="8">
        <v>9</v>
      </c>
      <c r="B17" s="9" t="s">
        <v>81</v>
      </c>
      <c r="C17" s="8" t="s">
        <v>74</v>
      </c>
      <c r="D17" s="48">
        <v>9.0162037037037034E-3</v>
      </c>
      <c r="E17" s="48">
        <v>3.2488425925925928E-2</v>
      </c>
      <c r="F17" s="31">
        <v>4.8958333333333333E-2</v>
      </c>
      <c r="G17" s="10">
        <v>92</v>
      </c>
      <c r="H17" s="12">
        <v>85.1</v>
      </c>
      <c r="I17" s="11">
        <f t="shared" si="0"/>
        <v>88.55</v>
      </c>
      <c r="J17" s="8" t="s">
        <v>83</v>
      </c>
      <c r="K17" s="10">
        <v>1</v>
      </c>
    </row>
    <row r="18" spans="1:11" ht="15" x14ac:dyDescent="0.25">
      <c r="A18" s="8">
        <v>10</v>
      </c>
      <c r="B18" s="9" t="s">
        <v>95</v>
      </c>
      <c r="C18" s="8" t="s">
        <v>25</v>
      </c>
      <c r="D18" s="48">
        <v>8.4259259259259253E-3</v>
      </c>
      <c r="E18" s="48">
        <v>3.3101851851851848E-2</v>
      </c>
      <c r="F18" s="31">
        <v>4.9062500000000002E-2</v>
      </c>
      <c r="G18" s="10">
        <v>91</v>
      </c>
      <c r="H18" s="12">
        <v>84.9</v>
      </c>
      <c r="I18" s="11">
        <f t="shared" si="0"/>
        <v>87.95</v>
      </c>
      <c r="J18" s="8" t="s">
        <v>19</v>
      </c>
      <c r="K18" s="10">
        <v>2</v>
      </c>
    </row>
    <row r="19" spans="1:11" ht="15" x14ac:dyDescent="0.25">
      <c r="A19" s="8">
        <v>11</v>
      </c>
      <c r="B19" s="9" t="s">
        <v>35</v>
      </c>
      <c r="C19" s="8" t="s">
        <v>12</v>
      </c>
      <c r="D19" s="48">
        <v>9.5601851851851855E-3</v>
      </c>
      <c r="E19" s="48">
        <v>3.3252314814814811E-2</v>
      </c>
      <c r="F19" s="31">
        <v>4.9097222222222216E-2</v>
      </c>
      <c r="G19" s="10">
        <v>90</v>
      </c>
      <c r="H19" s="12">
        <v>84.9</v>
      </c>
      <c r="I19" s="11">
        <f t="shared" si="0"/>
        <v>87.45</v>
      </c>
      <c r="J19" s="8" t="s">
        <v>7</v>
      </c>
      <c r="K19" s="10">
        <v>4</v>
      </c>
    </row>
    <row r="20" spans="1:11" ht="13.5" customHeight="1" x14ac:dyDescent="0.25">
      <c r="A20" s="8">
        <v>12</v>
      </c>
      <c r="B20" s="9" t="s">
        <v>75</v>
      </c>
      <c r="C20" s="8" t="s">
        <v>74</v>
      </c>
      <c r="D20" s="48">
        <v>9.6527777777777775E-3</v>
      </c>
      <c r="E20" s="48">
        <v>3.3298611111111112E-2</v>
      </c>
      <c r="F20" s="31">
        <v>4.9282407407407407E-2</v>
      </c>
      <c r="G20" s="10">
        <v>89</v>
      </c>
      <c r="H20" s="12">
        <v>84.5</v>
      </c>
      <c r="I20" s="11">
        <f t="shared" si="0"/>
        <v>86.75</v>
      </c>
      <c r="J20" s="8" t="s">
        <v>7</v>
      </c>
      <c r="K20" s="10">
        <v>5</v>
      </c>
    </row>
    <row r="21" spans="1:11" ht="15" x14ac:dyDescent="0.25">
      <c r="A21" s="8">
        <v>13</v>
      </c>
      <c r="B21" s="9" t="s">
        <v>195</v>
      </c>
      <c r="C21" s="8" t="s">
        <v>192</v>
      </c>
      <c r="D21" s="48">
        <v>7.8703703703703713E-3</v>
      </c>
      <c r="E21" s="48">
        <v>3.2395833333333332E-2</v>
      </c>
      <c r="F21" s="31">
        <v>4.9965277777777782E-2</v>
      </c>
      <c r="G21" s="10">
        <v>88</v>
      </c>
      <c r="H21" s="12">
        <v>83.4</v>
      </c>
      <c r="I21" s="11">
        <f t="shared" si="0"/>
        <v>85.7</v>
      </c>
      <c r="J21" s="8" t="s">
        <v>7</v>
      </c>
      <c r="K21" s="10">
        <v>6</v>
      </c>
    </row>
    <row r="22" spans="1:11" ht="15" x14ac:dyDescent="0.25">
      <c r="A22" s="8">
        <v>14</v>
      </c>
      <c r="B22" s="9" t="s">
        <v>86</v>
      </c>
      <c r="C22" s="8" t="s">
        <v>24</v>
      </c>
      <c r="D22" s="48">
        <v>9.4097222222222238E-3</v>
      </c>
      <c r="E22" s="48">
        <v>3.0347222222222223E-2</v>
      </c>
      <c r="F22" s="31">
        <v>5.0451388888888893E-2</v>
      </c>
      <c r="G22" s="10">
        <v>87</v>
      </c>
      <c r="H22" s="12">
        <v>82.6</v>
      </c>
      <c r="I22" s="11">
        <f t="shared" si="0"/>
        <v>84.8</v>
      </c>
      <c r="J22" s="8" t="s">
        <v>7</v>
      </c>
      <c r="K22" s="10">
        <v>7</v>
      </c>
    </row>
    <row r="23" spans="1:11" ht="15" x14ac:dyDescent="0.25">
      <c r="A23" s="8">
        <v>15</v>
      </c>
      <c r="B23" s="9" t="s">
        <v>59</v>
      </c>
      <c r="C23" s="8" t="s">
        <v>18</v>
      </c>
      <c r="D23" s="48">
        <v>8.9351851851851866E-3</v>
      </c>
      <c r="E23" s="48">
        <v>3.3043981481481487E-2</v>
      </c>
      <c r="F23" s="31">
        <v>5.1064814814814813E-2</v>
      </c>
      <c r="G23" s="10">
        <v>86</v>
      </c>
      <c r="H23" s="12">
        <v>81.599999999999994</v>
      </c>
      <c r="I23" s="11">
        <f t="shared" si="0"/>
        <v>83.8</v>
      </c>
      <c r="J23" s="8" t="s">
        <v>83</v>
      </c>
      <c r="K23" s="10">
        <v>2</v>
      </c>
    </row>
    <row r="24" spans="1:11" ht="15" x14ac:dyDescent="0.25">
      <c r="A24" s="8">
        <v>16</v>
      </c>
      <c r="B24" s="9" t="s">
        <v>64</v>
      </c>
      <c r="C24" s="8" t="s">
        <v>12</v>
      </c>
      <c r="D24" s="48">
        <v>8.819444444444444E-3</v>
      </c>
      <c r="E24" s="48">
        <v>3.4189814814814819E-2</v>
      </c>
      <c r="F24" s="32">
        <v>5.1886574074074071E-2</v>
      </c>
      <c r="G24" s="10">
        <v>85</v>
      </c>
      <c r="H24" s="12">
        <v>80.3</v>
      </c>
      <c r="I24" s="11">
        <f t="shared" si="0"/>
        <v>82.65</v>
      </c>
      <c r="J24" s="8" t="s">
        <v>37</v>
      </c>
      <c r="K24" s="10">
        <v>1</v>
      </c>
    </row>
    <row r="25" spans="1:11" ht="15" x14ac:dyDescent="0.25">
      <c r="A25" s="8">
        <v>17</v>
      </c>
      <c r="B25" s="9" t="s">
        <v>164</v>
      </c>
      <c r="C25" s="8" t="s">
        <v>74</v>
      </c>
      <c r="D25" s="48">
        <v>1.2511574074074073E-2</v>
      </c>
      <c r="E25" s="48">
        <v>3.8796296296296294E-2</v>
      </c>
      <c r="F25" s="31">
        <v>5.1944444444444439E-2</v>
      </c>
      <c r="G25" s="10">
        <v>84</v>
      </c>
      <c r="H25" s="12">
        <v>80.2</v>
      </c>
      <c r="I25" s="11">
        <f t="shared" si="0"/>
        <v>82.1</v>
      </c>
      <c r="J25" s="8" t="s">
        <v>20</v>
      </c>
      <c r="K25" s="10">
        <v>3</v>
      </c>
    </row>
    <row r="26" spans="1:11" ht="15" x14ac:dyDescent="0.25">
      <c r="A26" s="8">
        <v>18</v>
      </c>
      <c r="B26" s="9" t="s">
        <v>196</v>
      </c>
      <c r="C26" s="8" t="s">
        <v>74</v>
      </c>
      <c r="D26" s="48">
        <v>1.1076388888888887E-2</v>
      </c>
      <c r="E26" s="48">
        <v>3.8807870370370375E-2</v>
      </c>
      <c r="F26" s="31">
        <v>5.2546296296296292E-2</v>
      </c>
      <c r="G26" s="10">
        <v>83</v>
      </c>
      <c r="H26" s="12">
        <v>79.3</v>
      </c>
      <c r="I26" s="11">
        <f t="shared" si="0"/>
        <v>81.150000000000006</v>
      </c>
      <c r="J26" s="8" t="s">
        <v>84</v>
      </c>
      <c r="K26" s="10">
        <v>3</v>
      </c>
    </row>
    <row r="27" spans="1:11" ht="15" x14ac:dyDescent="0.25">
      <c r="A27" s="8">
        <v>19</v>
      </c>
      <c r="B27" s="9" t="s">
        <v>39</v>
      </c>
      <c r="C27" s="8" t="s">
        <v>0</v>
      </c>
      <c r="D27" s="48">
        <v>1.0486111111111111E-2</v>
      </c>
      <c r="E27" s="48">
        <v>3.6076388888888887E-2</v>
      </c>
      <c r="F27" s="31">
        <v>5.2743055555555557E-2</v>
      </c>
      <c r="G27" s="10">
        <v>82</v>
      </c>
      <c r="H27" s="12">
        <v>79</v>
      </c>
      <c r="I27" s="11">
        <f t="shared" si="0"/>
        <v>80.5</v>
      </c>
      <c r="J27" s="8" t="s">
        <v>7</v>
      </c>
      <c r="K27" s="10">
        <v>8</v>
      </c>
    </row>
    <row r="28" spans="1:11" ht="15" x14ac:dyDescent="0.25">
      <c r="A28" s="8">
        <v>20</v>
      </c>
      <c r="B28" s="9" t="s">
        <v>130</v>
      </c>
      <c r="C28" s="8" t="s">
        <v>24</v>
      </c>
      <c r="D28" s="48">
        <v>1.0902777777777777E-2</v>
      </c>
      <c r="E28" s="48">
        <v>3.6006944444444446E-2</v>
      </c>
      <c r="F28" s="31">
        <v>5.2893518518518513E-2</v>
      </c>
      <c r="G28" s="10">
        <v>81</v>
      </c>
      <c r="H28" s="12">
        <v>78.8</v>
      </c>
      <c r="I28" s="11">
        <f t="shared" si="0"/>
        <v>79.900000000000006</v>
      </c>
      <c r="J28" s="8" t="s">
        <v>11</v>
      </c>
      <c r="K28" s="10">
        <v>1</v>
      </c>
    </row>
    <row r="29" spans="1:11" ht="15" x14ac:dyDescent="0.25">
      <c r="A29" s="8">
        <v>21</v>
      </c>
      <c r="B29" s="9" t="s">
        <v>197</v>
      </c>
      <c r="C29" s="8" t="s">
        <v>74</v>
      </c>
      <c r="D29" s="48">
        <v>9.6874999999999999E-3</v>
      </c>
      <c r="E29" s="48">
        <v>3.4374999999999996E-2</v>
      </c>
      <c r="F29" s="31">
        <v>5.4965277777777773E-2</v>
      </c>
      <c r="G29" s="10">
        <v>80</v>
      </c>
      <c r="H29" s="12">
        <v>75.8</v>
      </c>
      <c r="I29" s="11">
        <f t="shared" si="0"/>
        <v>77.900000000000006</v>
      </c>
      <c r="J29" s="8" t="s">
        <v>11</v>
      </c>
      <c r="K29" s="10">
        <v>2</v>
      </c>
    </row>
    <row r="30" spans="1:11" ht="15.75" customHeight="1" x14ac:dyDescent="0.25">
      <c r="A30" s="8">
        <v>22</v>
      </c>
      <c r="B30" s="9" t="s">
        <v>198</v>
      </c>
      <c r="C30" s="8" t="s">
        <v>0</v>
      </c>
      <c r="D30" s="48">
        <v>9.7337962962962977E-3</v>
      </c>
      <c r="E30" s="48">
        <v>3.6238425925925924E-2</v>
      </c>
      <c r="F30" s="32">
        <v>5.5173611111111111E-2</v>
      </c>
      <c r="G30" s="10">
        <v>79</v>
      </c>
      <c r="H30" s="12">
        <v>75.5</v>
      </c>
      <c r="I30" s="11">
        <f t="shared" si="0"/>
        <v>77.25</v>
      </c>
      <c r="J30" s="8" t="s">
        <v>92</v>
      </c>
      <c r="K30" s="10">
        <v>1</v>
      </c>
    </row>
    <row r="31" spans="1:11" ht="15" x14ac:dyDescent="0.25">
      <c r="A31" s="8">
        <v>23</v>
      </c>
      <c r="B31" s="9" t="s">
        <v>199</v>
      </c>
      <c r="C31" s="8" t="s">
        <v>200</v>
      </c>
      <c r="D31" s="48">
        <v>9.4907407407407406E-3</v>
      </c>
      <c r="E31" s="48">
        <v>3.7210648148148152E-2</v>
      </c>
      <c r="F31" s="31">
        <v>5.5775462962962964E-2</v>
      </c>
      <c r="G31" s="10">
        <v>78</v>
      </c>
      <c r="H31" s="12">
        <v>74.7</v>
      </c>
      <c r="I31" s="11">
        <f t="shared" si="0"/>
        <v>76.349999999999994</v>
      </c>
      <c r="J31" s="8" t="s">
        <v>20</v>
      </c>
      <c r="K31" s="10">
        <v>4</v>
      </c>
    </row>
    <row r="32" spans="1:11" ht="15" x14ac:dyDescent="0.25">
      <c r="A32" s="8">
        <v>24</v>
      </c>
      <c r="B32" s="9" t="s">
        <v>41</v>
      </c>
      <c r="C32" s="8" t="s">
        <v>24</v>
      </c>
      <c r="D32" s="48">
        <v>8.217592592592594E-3</v>
      </c>
      <c r="E32" s="48">
        <v>3.6539351851851851E-2</v>
      </c>
      <c r="F32" s="31">
        <v>5.6435185185185179E-2</v>
      </c>
      <c r="G32" s="10">
        <v>77</v>
      </c>
      <c r="H32" s="12">
        <v>73.8</v>
      </c>
      <c r="I32" s="11">
        <f t="shared" si="0"/>
        <v>75.400000000000006</v>
      </c>
      <c r="J32" s="8" t="s">
        <v>7</v>
      </c>
      <c r="K32" s="10">
        <v>9</v>
      </c>
    </row>
    <row r="33" spans="1:11" ht="15" x14ac:dyDescent="0.25">
      <c r="A33" s="8">
        <v>25</v>
      </c>
      <c r="B33" s="9" t="s">
        <v>107</v>
      </c>
      <c r="C33" s="8" t="s">
        <v>25</v>
      </c>
      <c r="D33" s="48">
        <v>1.0081018518518519E-2</v>
      </c>
      <c r="E33" s="48">
        <v>3.8530092592592595E-2</v>
      </c>
      <c r="F33" s="31">
        <v>5.6435185185185179E-2</v>
      </c>
      <c r="G33" s="10">
        <v>76</v>
      </c>
      <c r="H33" s="12">
        <v>73.8</v>
      </c>
      <c r="I33" s="11">
        <f t="shared" si="0"/>
        <v>74.900000000000006</v>
      </c>
      <c r="J33" s="8" t="s">
        <v>37</v>
      </c>
      <c r="K33" s="10">
        <v>2</v>
      </c>
    </row>
    <row r="34" spans="1:11" ht="15" x14ac:dyDescent="0.25">
      <c r="A34" s="8">
        <v>26</v>
      </c>
      <c r="B34" s="9" t="s">
        <v>167</v>
      </c>
      <c r="C34" s="8" t="s">
        <v>18</v>
      </c>
      <c r="D34" s="48">
        <v>1.1030092592592591E-2</v>
      </c>
      <c r="E34" s="48">
        <v>3.72337962962963E-2</v>
      </c>
      <c r="F34" s="31">
        <v>5.8171296296296297E-2</v>
      </c>
      <c r="G34" s="10">
        <v>75</v>
      </c>
      <c r="H34" s="12">
        <v>71.599999999999994</v>
      </c>
      <c r="I34" s="11">
        <f t="shared" si="0"/>
        <v>73.3</v>
      </c>
      <c r="J34" s="8" t="s">
        <v>22</v>
      </c>
      <c r="K34" s="10">
        <v>1</v>
      </c>
    </row>
    <row r="35" spans="1:11" ht="15.75" customHeight="1" x14ac:dyDescent="0.25">
      <c r="A35" s="8">
        <v>27</v>
      </c>
      <c r="B35" s="9" t="s">
        <v>30</v>
      </c>
      <c r="C35" s="8" t="s">
        <v>18</v>
      </c>
      <c r="D35" s="48">
        <v>1.3587962962962963E-2</v>
      </c>
      <c r="E35" s="48">
        <v>3.8854166666666669E-2</v>
      </c>
      <c r="F35" s="32">
        <v>5.8564814814814813E-2</v>
      </c>
      <c r="G35" s="10">
        <v>74</v>
      </c>
      <c r="H35" s="12">
        <v>71.099999999999994</v>
      </c>
      <c r="I35" s="11">
        <f t="shared" si="0"/>
        <v>72.55</v>
      </c>
      <c r="J35" s="8" t="s">
        <v>19</v>
      </c>
      <c r="K35" s="10">
        <v>3</v>
      </c>
    </row>
    <row r="36" spans="1:11" ht="15.75" customHeight="1" x14ac:dyDescent="0.25">
      <c r="A36" s="8">
        <v>28</v>
      </c>
      <c r="B36" s="9" t="s">
        <v>31</v>
      </c>
      <c r="C36" s="8" t="s">
        <v>18</v>
      </c>
      <c r="D36" s="48">
        <v>1.2708333333333334E-2</v>
      </c>
      <c r="E36" s="48">
        <v>4.1053240740740744E-2</v>
      </c>
      <c r="F36" s="32">
        <v>5.8946759259259261E-2</v>
      </c>
      <c r="G36" s="10">
        <v>73</v>
      </c>
      <c r="H36" s="12">
        <v>70.7</v>
      </c>
      <c r="I36" s="11">
        <f t="shared" si="0"/>
        <v>71.849999999999994</v>
      </c>
      <c r="J36" s="8" t="s">
        <v>7</v>
      </c>
      <c r="K36" s="10">
        <v>10</v>
      </c>
    </row>
    <row r="37" spans="1:11" ht="15.75" customHeight="1" x14ac:dyDescent="0.25">
      <c r="A37" s="8">
        <v>29</v>
      </c>
      <c r="B37" s="9" t="s">
        <v>43</v>
      </c>
      <c r="C37" s="8" t="s">
        <v>24</v>
      </c>
      <c r="D37" s="48">
        <v>8.726851851851852E-3</v>
      </c>
      <c r="E37" s="48">
        <v>3.858796296296297E-2</v>
      </c>
      <c r="F37" s="32">
        <v>5.994212962962963E-2</v>
      </c>
      <c r="G37" s="10">
        <v>72</v>
      </c>
      <c r="H37" s="12">
        <v>69.5</v>
      </c>
      <c r="I37" s="11">
        <f t="shared" si="0"/>
        <v>70.75</v>
      </c>
      <c r="J37" s="8" t="s">
        <v>7</v>
      </c>
      <c r="K37" s="10">
        <v>11</v>
      </c>
    </row>
    <row r="38" spans="1:11" ht="15" x14ac:dyDescent="0.25">
      <c r="A38" s="8">
        <v>30</v>
      </c>
      <c r="B38" s="9" t="s">
        <v>178</v>
      </c>
      <c r="C38" s="8" t="s">
        <v>18</v>
      </c>
      <c r="D38" s="48">
        <v>1.2106481481481482E-2</v>
      </c>
      <c r="E38" s="48">
        <v>3.8622685185185184E-2</v>
      </c>
      <c r="F38" s="32">
        <v>6.0439814814814814E-2</v>
      </c>
      <c r="G38" s="10">
        <v>71</v>
      </c>
      <c r="H38" s="12">
        <v>68.900000000000006</v>
      </c>
      <c r="I38" s="11">
        <f t="shared" si="0"/>
        <v>69.95</v>
      </c>
      <c r="J38" s="8" t="s">
        <v>97</v>
      </c>
      <c r="K38" s="10">
        <v>1</v>
      </c>
    </row>
    <row r="39" spans="1:11" ht="15.75" customHeight="1" x14ac:dyDescent="0.25">
      <c r="A39" s="8">
        <v>31</v>
      </c>
      <c r="B39" s="9" t="s">
        <v>36</v>
      </c>
      <c r="C39" s="8" t="s">
        <v>18</v>
      </c>
      <c r="D39" s="48">
        <v>1.2905092592592591E-2</v>
      </c>
      <c r="E39" s="48">
        <v>4.1238425925925921E-2</v>
      </c>
      <c r="F39" s="32">
        <v>6.0520833333333329E-2</v>
      </c>
      <c r="G39" s="10">
        <v>70</v>
      </c>
      <c r="H39" s="12">
        <v>68.8</v>
      </c>
      <c r="I39" s="11">
        <f t="shared" si="0"/>
        <v>69.400000000000006</v>
      </c>
      <c r="J39" s="8" t="s">
        <v>92</v>
      </c>
      <c r="K39" s="10">
        <v>2</v>
      </c>
    </row>
    <row r="40" spans="1:11" ht="15.75" customHeight="1" x14ac:dyDescent="0.25">
      <c r="A40" s="8">
        <v>32</v>
      </c>
      <c r="B40" s="9" t="s">
        <v>201</v>
      </c>
      <c r="C40" s="8" t="s">
        <v>24</v>
      </c>
      <c r="D40" s="48">
        <v>1.1423611111111112E-2</v>
      </c>
      <c r="E40" s="127"/>
      <c r="F40" s="32">
        <v>6.9525462962962969E-2</v>
      </c>
      <c r="G40" s="10">
        <v>69</v>
      </c>
      <c r="H40" s="12">
        <v>59.9</v>
      </c>
      <c r="I40" s="11">
        <f t="shared" si="0"/>
        <v>64.45</v>
      </c>
      <c r="J40" s="8" t="s">
        <v>84</v>
      </c>
      <c r="K40" s="10">
        <v>4</v>
      </c>
    </row>
    <row r="41" spans="1:11" ht="15" x14ac:dyDescent="0.25">
      <c r="A41" s="8"/>
      <c r="B41" s="9"/>
      <c r="C41" s="8"/>
      <c r="D41" s="95"/>
      <c r="E41" s="94"/>
      <c r="F41" s="95"/>
      <c r="G41" s="10"/>
      <c r="H41" s="12"/>
      <c r="I41" s="11"/>
      <c r="J41" s="8"/>
      <c r="K41" s="10"/>
    </row>
    <row r="42" spans="1:11" ht="15" x14ac:dyDescent="0.25">
      <c r="A42" s="8"/>
      <c r="B42" s="17" t="s">
        <v>16</v>
      </c>
      <c r="D42" s="96"/>
      <c r="E42" s="97"/>
      <c r="F42" s="13"/>
      <c r="G42" s="10"/>
      <c r="H42" s="12"/>
      <c r="I42" s="33"/>
      <c r="J42" s="8"/>
      <c r="K42" s="10"/>
    </row>
    <row r="43" spans="1:11" x14ac:dyDescent="0.2">
      <c r="C43" s="8"/>
      <c r="D43" s="98"/>
      <c r="E43" s="99"/>
    </row>
    <row r="44" spans="1:11" ht="15" x14ac:dyDescent="0.25">
      <c r="A44" s="8">
        <v>1</v>
      </c>
      <c r="B44" s="9" t="s">
        <v>42</v>
      </c>
      <c r="C44" s="8" t="s">
        <v>0</v>
      </c>
      <c r="D44" s="110">
        <v>5.9606481481481489E-3</v>
      </c>
      <c r="E44" s="48">
        <v>2.521990740740741E-2</v>
      </c>
      <c r="F44" s="31">
        <v>3.5219907407407408E-2</v>
      </c>
      <c r="G44" s="10">
        <v>100</v>
      </c>
      <c r="H44" s="12">
        <v>50</v>
      </c>
      <c r="I44" s="11">
        <f t="shared" ref="I44:I45" si="1">(G44+H44)/2</f>
        <v>75</v>
      </c>
      <c r="J44" s="8" t="s">
        <v>92</v>
      </c>
      <c r="K44" s="10">
        <v>1</v>
      </c>
    </row>
    <row r="45" spans="1:11" ht="15" x14ac:dyDescent="0.25">
      <c r="A45" s="8">
        <v>2</v>
      </c>
      <c r="B45" s="9" t="s">
        <v>91</v>
      </c>
      <c r="C45" s="8" t="s">
        <v>18</v>
      </c>
      <c r="D45" s="110">
        <v>6.5972222222222222E-3</v>
      </c>
      <c r="E45" s="48">
        <v>2.659722222222222E-2</v>
      </c>
      <c r="F45" s="31">
        <v>3.6516203703703703E-2</v>
      </c>
      <c r="G45" s="10">
        <v>99</v>
      </c>
      <c r="H45" s="12">
        <v>49.5</v>
      </c>
      <c r="I45" s="11">
        <f t="shared" si="1"/>
        <v>74.25</v>
      </c>
      <c r="J45" s="8" t="s">
        <v>92</v>
      </c>
      <c r="K45" s="10">
        <v>2</v>
      </c>
    </row>
    <row r="46" spans="1:11" ht="15" x14ac:dyDescent="0.25">
      <c r="A46" s="8">
        <v>3</v>
      </c>
      <c r="B46" s="9" t="s">
        <v>188</v>
      </c>
      <c r="C46" s="8" t="s">
        <v>24</v>
      </c>
      <c r="D46" s="110">
        <v>6.9444444444444441E-3</v>
      </c>
      <c r="E46" s="48">
        <v>2.4519444443285465E-2</v>
      </c>
      <c r="F46" s="31">
        <v>4.0011574074074074E-2</v>
      </c>
      <c r="G46" s="10">
        <v>98</v>
      </c>
      <c r="H46" s="12">
        <v>49</v>
      </c>
      <c r="I46" s="11">
        <f t="shared" ref="I46" si="2">(G46+H46)/2</f>
        <v>73.5</v>
      </c>
      <c r="J46" s="8" t="s">
        <v>37</v>
      </c>
      <c r="K46" s="10">
        <v>1</v>
      </c>
    </row>
    <row r="47" spans="1:11" s="16" customFormat="1" ht="15" x14ac:dyDescent="0.25">
      <c r="A47" s="36"/>
      <c r="B47" s="37"/>
      <c r="C47" s="8"/>
      <c r="D47" s="95"/>
      <c r="E47" s="100"/>
      <c r="F47" s="34"/>
      <c r="G47" s="38"/>
      <c r="H47" s="35"/>
      <c r="I47" s="39"/>
      <c r="J47" s="36"/>
      <c r="K47" s="38"/>
    </row>
    <row r="48" spans="1:11" ht="15" x14ac:dyDescent="0.25">
      <c r="A48" s="8">
        <v>1</v>
      </c>
      <c r="B48" s="9" t="s">
        <v>187</v>
      </c>
      <c r="C48" s="8" t="s">
        <v>25</v>
      </c>
      <c r="D48" s="110">
        <v>4.6990740740740743E-3</v>
      </c>
      <c r="E48" s="48">
        <v>2.2222222222222223E-2</v>
      </c>
      <c r="F48" s="31">
        <v>2.9861111111111113E-2</v>
      </c>
      <c r="G48" s="10">
        <v>100</v>
      </c>
      <c r="H48" s="12">
        <v>50</v>
      </c>
      <c r="I48" s="11">
        <f t="shared" ref="I48:I56" si="3">(G48+H48)/2</f>
        <v>75</v>
      </c>
      <c r="J48" s="8" t="s">
        <v>84</v>
      </c>
      <c r="K48" s="10">
        <v>1</v>
      </c>
    </row>
    <row r="49" spans="1:14" ht="15" x14ac:dyDescent="0.25">
      <c r="A49" s="8">
        <v>2</v>
      </c>
      <c r="B49" s="9" t="s">
        <v>157</v>
      </c>
      <c r="C49" s="8" t="s">
        <v>24</v>
      </c>
      <c r="D49" s="110">
        <v>6.5509259259259262E-3</v>
      </c>
      <c r="E49" s="48">
        <v>2.431712962962963E-2</v>
      </c>
      <c r="F49" s="31">
        <v>3.2789351851851854E-2</v>
      </c>
      <c r="G49" s="10">
        <v>99</v>
      </c>
      <c r="H49" s="12">
        <v>49.5</v>
      </c>
      <c r="I49" s="11">
        <f t="shared" si="3"/>
        <v>74.25</v>
      </c>
      <c r="J49" s="8" t="s">
        <v>11</v>
      </c>
      <c r="K49" s="10">
        <v>1</v>
      </c>
    </row>
    <row r="50" spans="1:14" ht="15" x14ac:dyDescent="0.25">
      <c r="A50" s="8">
        <v>3</v>
      </c>
      <c r="B50" s="9" t="s">
        <v>155</v>
      </c>
      <c r="C50" s="8" t="s">
        <v>74</v>
      </c>
      <c r="D50" s="110">
        <v>5.3587962962962964E-3</v>
      </c>
      <c r="E50" s="48">
        <v>2.5127314814814811E-2</v>
      </c>
      <c r="F50" s="31">
        <v>3.3506944444444443E-2</v>
      </c>
      <c r="G50" s="10">
        <v>98</v>
      </c>
      <c r="H50" s="12">
        <v>49</v>
      </c>
      <c r="I50" s="11">
        <f t="shared" si="3"/>
        <v>73.5</v>
      </c>
      <c r="J50" s="8" t="s">
        <v>20</v>
      </c>
      <c r="K50" s="10">
        <v>1</v>
      </c>
    </row>
    <row r="51" spans="1:14" ht="15" x14ac:dyDescent="0.25">
      <c r="A51" s="8">
        <v>4</v>
      </c>
      <c r="B51" s="9" t="s">
        <v>156</v>
      </c>
      <c r="C51" s="8" t="s">
        <v>24</v>
      </c>
      <c r="D51" s="110">
        <v>6.145833333333333E-3</v>
      </c>
      <c r="E51" s="48">
        <v>2.6180555555555558E-2</v>
      </c>
      <c r="F51" s="31">
        <v>3.5590277777777776E-2</v>
      </c>
      <c r="G51" s="10">
        <v>97</v>
      </c>
      <c r="H51" s="12">
        <v>48.5</v>
      </c>
      <c r="I51" s="11">
        <f t="shared" si="3"/>
        <v>72.75</v>
      </c>
      <c r="J51" s="8" t="s">
        <v>7</v>
      </c>
      <c r="K51" s="10">
        <v>1</v>
      </c>
    </row>
    <row r="52" spans="1:14" ht="15" x14ac:dyDescent="0.25">
      <c r="A52" s="8">
        <v>5</v>
      </c>
      <c r="B52" s="9" t="s">
        <v>121</v>
      </c>
      <c r="C52" s="8" t="s">
        <v>24</v>
      </c>
      <c r="D52" s="110">
        <v>7.037037037037037E-3</v>
      </c>
      <c r="E52" s="48">
        <v>2.704861111111111E-2</v>
      </c>
      <c r="F52" s="31">
        <v>0.36961805555555555</v>
      </c>
      <c r="G52" s="10">
        <v>96</v>
      </c>
      <c r="H52" s="12">
        <v>48</v>
      </c>
      <c r="I52" s="11">
        <f t="shared" si="3"/>
        <v>72</v>
      </c>
      <c r="J52" s="8" t="s">
        <v>20</v>
      </c>
      <c r="K52" s="10">
        <v>2</v>
      </c>
    </row>
    <row r="53" spans="1:14" ht="15" x14ac:dyDescent="0.25">
      <c r="A53" s="8">
        <v>6</v>
      </c>
      <c r="B53" s="9" t="s">
        <v>100</v>
      </c>
      <c r="C53" s="8" t="s">
        <v>18</v>
      </c>
      <c r="D53" s="110">
        <v>6.8171296296296287E-3</v>
      </c>
      <c r="E53" s="48">
        <v>2.7083333333333334E-2</v>
      </c>
      <c r="F53" s="31">
        <v>3.7210648148148152E-2</v>
      </c>
      <c r="G53" s="10">
        <v>95</v>
      </c>
      <c r="H53" s="12">
        <v>47.5</v>
      </c>
      <c r="I53" s="11">
        <f t="shared" si="3"/>
        <v>71.25</v>
      </c>
      <c r="J53" s="8" t="s">
        <v>7</v>
      </c>
      <c r="K53" s="10">
        <v>2</v>
      </c>
    </row>
    <row r="54" spans="1:14" ht="15" x14ac:dyDescent="0.25">
      <c r="A54" s="8">
        <v>7</v>
      </c>
      <c r="B54" s="9" t="s">
        <v>189</v>
      </c>
      <c r="C54" s="8" t="s">
        <v>24</v>
      </c>
      <c r="D54" s="110">
        <v>7.1643518518518514E-3</v>
      </c>
      <c r="E54" s="48">
        <v>2.943287037037037E-2</v>
      </c>
      <c r="F54" s="31">
        <v>4.0289351851851847E-2</v>
      </c>
      <c r="G54" s="10">
        <v>94</v>
      </c>
      <c r="H54" s="12">
        <v>47</v>
      </c>
      <c r="I54" s="11">
        <f t="shared" si="3"/>
        <v>70.5</v>
      </c>
      <c r="J54" s="8" t="s">
        <v>7</v>
      </c>
      <c r="K54" s="10">
        <v>2</v>
      </c>
    </row>
    <row r="55" spans="1:14" ht="15" x14ac:dyDescent="0.25">
      <c r="A55" s="8">
        <v>8</v>
      </c>
      <c r="B55" s="9" t="s">
        <v>190</v>
      </c>
      <c r="C55" s="8" t="s">
        <v>24</v>
      </c>
      <c r="D55" s="110">
        <v>6.7245370370370367E-3</v>
      </c>
      <c r="E55" s="48">
        <v>2.0578703703703703E-2</v>
      </c>
      <c r="F55" s="31"/>
      <c r="G55" s="10">
        <v>93</v>
      </c>
      <c r="H55" s="12">
        <v>46.5</v>
      </c>
      <c r="I55" s="11">
        <f t="shared" si="3"/>
        <v>69.75</v>
      </c>
      <c r="J55" s="8" t="s">
        <v>20</v>
      </c>
      <c r="K55" s="10">
        <v>3</v>
      </c>
    </row>
    <row r="56" spans="1:14" ht="15" x14ac:dyDescent="0.25">
      <c r="A56" s="8">
        <v>9</v>
      </c>
      <c r="B56" s="9" t="s">
        <v>60</v>
      </c>
      <c r="C56" s="8" t="s">
        <v>18</v>
      </c>
      <c r="D56" s="110">
        <v>1.1539351851851851E-2</v>
      </c>
      <c r="E56" s="48">
        <v>3.2696759259259259E-2</v>
      </c>
      <c r="F56" s="31">
        <v>5.8553240740740746E-2</v>
      </c>
      <c r="G56" s="10">
        <v>92</v>
      </c>
      <c r="H56" s="12">
        <v>46</v>
      </c>
      <c r="I56" s="11">
        <f t="shared" si="3"/>
        <v>69</v>
      </c>
      <c r="J56" s="8" t="s">
        <v>61</v>
      </c>
      <c r="K56" s="10">
        <v>1</v>
      </c>
    </row>
    <row r="57" spans="1:14" ht="15" x14ac:dyDescent="0.25">
      <c r="A57" s="8"/>
      <c r="B57" s="5"/>
      <c r="C57" s="8"/>
      <c r="D57" s="96"/>
      <c r="E57" s="97"/>
      <c r="F57" s="18"/>
      <c r="G57" s="10"/>
      <c r="H57" s="12"/>
      <c r="I57" s="11"/>
      <c r="J57" s="8"/>
      <c r="K57" s="10"/>
    </row>
    <row r="58" spans="1:14" ht="15" x14ac:dyDescent="0.25">
      <c r="B58" s="17" t="s">
        <v>46</v>
      </c>
      <c r="D58" s="98"/>
      <c r="E58" s="99"/>
      <c r="I58" s="11"/>
    </row>
    <row r="59" spans="1:14" ht="15" x14ac:dyDescent="0.25">
      <c r="A59" s="8">
        <v>1</v>
      </c>
      <c r="B59" s="9" t="s">
        <v>202</v>
      </c>
      <c r="C59" s="8" t="s">
        <v>76</v>
      </c>
      <c r="D59" s="110" t="s">
        <v>78</v>
      </c>
      <c r="E59" s="48" t="s">
        <v>58</v>
      </c>
      <c r="F59" s="110" t="s">
        <v>203</v>
      </c>
      <c r="G59" s="110" t="s">
        <v>57</v>
      </c>
      <c r="H59" s="2" t="s">
        <v>56</v>
      </c>
      <c r="I59" s="31">
        <v>7.7754629629629632E-2</v>
      </c>
      <c r="J59" s="125">
        <v>1577</v>
      </c>
      <c r="K59" s="8" t="s">
        <v>92</v>
      </c>
      <c r="L59" s="10">
        <v>1</v>
      </c>
      <c r="M59" s="8"/>
    </row>
    <row r="60" spans="1:14" x14ac:dyDescent="0.2">
      <c r="B60" s="17"/>
      <c r="D60" s="110"/>
      <c r="E60" s="110"/>
      <c r="F60" s="110"/>
      <c r="G60" s="110"/>
      <c r="H60" s="110"/>
      <c r="I60" s="3"/>
      <c r="J60" s="3"/>
      <c r="L60" s="4"/>
    </row>
    <row r="61" spans="1:14" ht="15" x14ac:dyDescent="0.25">
      <c r="A61" s="8">
        <v>1</v>
      </c>
      <c r="B61" s="9" t="s">
        <v>34</v>
      </c>
      <c r="C61" s="8" t="s">
        <v>18</v>
      </c>
      <c r="D61" s="6" t="s">
        <v>71</v>
      </c>
      <c r="E61" s="2" t="s">
        <v>111</v>
      </c>
      <c r="F61" s="2" t="s">
        <v>72</v>
      </c>
      <c r="G61" s="2" t="s">
        <v>57</v>
      </c>
      <c r="H61" s="10" t="s">
        <v>206</v>
      </c>
      <c r="I61" s="10" t="s">
        <v>184</v>
      </c>
      <c r="J61" s="10" t="s">
        <v>78</v>
      </c>
      <c r="K61" s="32">
        <v>7.239583333333334E-2</v>
      </c>
      <c r="L61" s="125">
        <v>1872</v>
      </c>
      <c r="M61" s="8" t="s">
        <v>19</v>
      </c>
    </row>
    <row r="62" spans="1:14" ht="15" x14ac:dyDescent="0.25">
      <c r="A62" s="8">
        <v>2</v>
      </c>
      <c r="B62" s="9" t="s">
        <v>88</v>
      </c>
      <c r="C62" s="8" t="s">
        <v>18</v>
      </c>
      <c r="D62" s="110" t="s">
        <v>78</v>
      </c>
      <c r="E62" s="10" t="s">
        <v>184</v>
      </c>
      <c r="F62" s="110" t="s">
        <v>71</v>
      </c>
      <c r="G62" s="2" t="s">
        <v>72</v>
      </c>
      <c r="H62" s="110" t="s">
        <v>57</v>
      </c>
      <c r="I62" s="110" t="s">
        <v>28</v>
      </c>
      <c r="J62" s="110" t="s">
        <v>112</v>
      </c>
      <c r="K62" s="31">
        <v>8.1273148148148136E-2</v>
      </c>
      <c r="L62" s="125">
        <v>1796</v>
      </c>
      <c r="M62" s="8" t="s">
        <v>83</v>
      </c>
      <c r="N62" s="10"/>
    </row>
    <row r="63" spans="1:14" ht="15" x14ac:dyDescent="0.25">
      <c r="A63" s="8">
        <v>3</v>
      </c>
      <c r="B63" s="9" t="s">
        <v>77</v>
      </c>
      <c r="C63" s="8" t="s">
        <v>24</v>
      </c>
      <c r="D63" s="110" t="s">
        <v>71</v>
      </c>
      <c r="E63" s="2" t="s">
        <v>72</v>
      </c>
      <c r="F63" s="10" t="s">
        <v>184</v>
      </c>
      <c r="G63" s="110" t="s">
        <v>78</v>
      </c>
      <c r="H63" s="110" t="s">
        <v>57</v>
      </c>
      <c r="I63" s="110" t="s">
        <v>58</v>
      </c>
      <c r="J63" s="110"/>
      <c r="K63" s="31">
        <v>7.2002314814814811E-2</v>
      </c>
      <c r="L63" s="125">
        <v>1633</v>
      </c>
      <c r="M63" s="8" t="s">
        <v>83</v>
      </c>
      <c r="N63" s="10"/>
    </row>
    <row r="64" spans="1:14" ht="15" x14ac:dyDescent="0.25">
      <c r="A64" s="8">
        <v>4</v>
      </c>
      <c r="B64" s="9" t="s">
        <v>23</v>
      </c>
      <c r="C64" s="8" t="s">
        <v>18</v>
      </c>
      <c r="D64" s="110" t="s">
        <v>71</v>
      </c>
      <c r="E64" s="48" t="s">
        <v>56</v>
      </c>
      <c r="F64" s="110" t="s">
        <v>57</v>
      </c>
      <c r="G64" s="110" t="s">
        <v>78</v>
      </c>
      <c r="H64" s="2" t="s">
        <v>111</v>
      </c>
      <c r="I64" s="110" t="s">
        <v>205</v>
      </c>
      <c r="J64" s="110"/>
      <c r="K64" s="31">
        <v>7.9236111111111118E-2</v>
      </c>
      <c r="L64" s="125">
        <v>1562</v>
      </c>
      <c r="M64" s="8" t="s">
        <v>22</v>
      </c>
      <c r="N64" s="10"/>
    </row>
    <row r="65" spans="1:14" ht="15" x14ac:dyDescent="0.25">
      <c r="A65" s="8">
        <v>5</v>
      </c>
      <c r="B65" s="9" t="s">
        <v>181</v>
      </c>
      <c r="C65" s="8" t="s">
        <v>0</v>
      </c>
      <c r="D65" s="6" t="s">
        <v>71</v>
      </c>
      <c r="E65" s="2" t="s">
        <v>56</v>
      </c>
      <c r="F65" s="110" t="s">
        <v>57</v>
      </c>
      <c r="G65" s="2" t="s">
        <v>72</v>
      </c>
      <c r="H65" s="110" t="s">
        <v>78</v>
      </c>
      <c r="I65" s="110"/>
      <c r="J65" s="110"/>
      <c r="K65" s="31">
        <v>6.2708333333333324E-2</v>
      </c>
      <c r="L65" s="125">
        <v>1419</v>
      </c>
      <c r="M65" s="8" t="s">
        <v>19</v>
      </c>
      <c r="N65" s="10"/>
    </row>
    <row r="66" spans="1:14" ht="15" x14ac:dyDescent="0.25">
      <c r="A66" s="8">
        <v>6</v>
      </c>
      <c r="B66" s="9" t="s">
        <v>126</v>
      </c>
      <c r="C66" s="8" t="s">
        <v>33</v>
      </c>
      <c r="D66" s="6" t="s">
        <v>78</v>
      </c>
      <c r="E66" s="2" t="s">
        <v>58</v>
      </c>
      <c r="F66" s="2" t="s">
        <v>56</v>
      </c>
      <c r="G66" s="2" t="s">
        <v>204</v>
      </c>
      <c r="H66" s="110" t="s">
        <v>28</v>
      </c>
      <c r="I66" s="110"/>
      <c r="J66" s="110"/>
      <c r="K66" s="31">
        <v>6.8356481481481476E-2</v>
      </c>
      <c r="L66" s="125">
        <v>1353</v>
      </c>
      <c r="M66" s="8" t="s">
        <v>83</v>
      </c>
      <c r="N66" s="10"/>
    </row>
    <row r="67" spans="1:14" ht="15" x14ac:dyDescent="0.25">
      <c r="A67" s="8">
        <v>7</v>
      </c>
      <c r="B67" s="9" t="s">
        <v>165</v>
      </c>
      <c r="C67" s="8" t="s">
        <v>122</v>
      </c>
      <c r="D67" s="6" t="s">
        <v>71</v>
      </c>
      <c r="E67" s="2" t="s">
        <v>58</v>
      </c>
      <c r="F67" s="2" t="s">
        <v>56</v>
      </c>
      <c r="G67" s="10" t="s">
        <v>112</v>
      </c>
      <c r="H67" s="10" t="s">
        <v>57</v>
      </c>
      <c r="I67" s="10"/>
      <c r="J67" s="10"/>
      <c r="K67" s="32">
        <v>6.8402777777777771E-2</v>
      </c>
      <c r="L67" s="125">
        <v>1303</v>
      </c>
      <c r="M67" s="8" t="s">
        <v>22</v>
      </c>
    </row>
    <row r="68" spans="1:14" s="2" customFormat="1" ht="15" x14ac:dyDescent="0.25">
      <c r="A68" s="6"/>
      <c r="B68" s="1"/>
      <c r="C68" s="6"/>
      <c r="D68" s="98"/>
      <c r="E68" s="99"/>
      <c r="G68" s="3"/>
      <c r="H68" s="4"/>
      <c r="I68" s="4"/>
      <c r="J68" s="101"/>
      <c r="K68" s="104"/>
      <c r="L68" s="103"/>
    </row>
    <row r="69" spans="1:14" s="2" customFormat="1" ht="15" x14ac:dyDescent="0.25">
      <c r="A69" s="6"/>
      <c r="B69" s="128" t="s">
        <v>211</v>
      </c>
      <c r="C69" s="6"/>
      <c r="D69" s="98"/>
      <c r="E69" s="99"/>
      <c r="G69" s="3"/>
      <c r="H69" s="4"/>
      <c r="I69" s="4"/>
      <c r="J69" s="101"/>
      <c r="K69" s="104"/>
      <c r="L69" s="103"/>
    </row>
    <row r="70" spans="1:14" s="2" customFormat="1" ht="15" x14ac:dyDescent="0.25">
      <c r="A70" s="6">
        <v>1</v>
      </c>
      <c r="B70" s="1" t="s">
        <v>209</v>
      </c>
      <c r="C70" s="6" t="s">
        <v>210</v>
      </c>
      <c r="D70" s="98"/>
      <c r="E70" s="99"/>
      <c r="F70" s="31">
        <v>3.9317129629629625E-2</v>
      </c>
      <c r="G70" s="3"/>
      <c r="H70" s="4"/>
      <c r="I70" s="4"/>
      <c r="J70" s="101"/>
      <c r="K70" s="104"/>
      <c r="L70" s="103"/>
    </row>
    <row r="71" spans="1:14" s="2" customFormat="1" ht="15" x14ac:dyDescent="0.25">
      <c r="A71" s="6"/>
      <c r="B71" s="1"/>
      <c r="C71" s="6"/>
      <c r="D71" s="98"/>
      <c r="E71" s="99"/>
      <c r="G71" s="3"/>
      <c r="H71" s="4"/>
      <c r="I71" s="4"/>
      <c r="J71" s="101"/>
      <c r="K71" s="104"/>
      <c r="L71" s="103"/>
    </row>
    <row r="72" spans="1:14" s="2" customFormat="1" ht="15" x14ac:dyDescent="0.25">
      <c r="A72" s="6"/>
      <c r="B72" s="1"/>
      <c r="C72" s="6"/>
      <c r="D72" s="98"/>
      <c r="E72" s="99"/>
      <c r="G72" s="3"/>
      <c r="H72" s="4"/>
      <c r="I72" s="4"/>
      <c r="J72" s="101"/>
      <c r="K72" s="104"/>
      <c r="L72" s="103"/>
    </row>
    <row r="73" spans="1:14" s="2" customFormat="1" ht="15" x14ac:dyDescent="0.25">
      <c r="A73" s="6"/>
      <c r="B73" s="1"/>
      <c r="C73" s="6"/>
      <c r="D73" s="98"/>
      <c r="E73" s="99"/>
      <c r="G73" s="3"/>
      <c r="H73" s="4"/>
      <c r="I73" s="4"/>
      <c r="J73" s="101"/>
      <c r="K73" s="104"/>
      <c r="L73" s="103"/>
    </row>
    <row r="74" spans="1:14" s="2" customFormat="1" ht="15" x14ac:dyDescent="0.25">
      <c r="A74" s="6"/>
      <c r="B74" s="1"/>
      <c r="C74" s="6"/>
      <c r="D74" s="98"/>
      <c r="E74" s="99"/>
      <c r="G74" s="3"/>
      <c r="H74" s="4"/>
      <c r="I74" s="4"/>
      <c r="J74" s="101"/>
      <c r="K74" s="104"/>
      <c r="L74" s="103"/>
    </row>
    <row r="75" spans="1:14" s="2" customFormat="1" ht="15" x14ac:dyDescent="0.25">
      <c r="A75" s="6"/>
      <c r="B75" s="1"/>
      <c r="C75" s="6"/>
      <c r="D75" s="98"/>
      <c r="E75" s="99"/>
      <c r="G75" s="3"/>
      <c r="H75" s="4"/>
      <c r="I75" s="4"/>
      <c r="J75" s="101"/>
      <c r="K75" s="104"/>
      <c r="L75" s="103"/>
    </row>
    <row r="76" spans="1:14" s="2" customFormat="1" ht="15" x14ac:dyDescent="0.25">
      <c r="A76" s="6"/>
      <c r="B76" s="1"/>
      <c r="C76" s="6"/>
      <c r="D76" s="98"/>
      <c r="E76" s="99"/>
      <c r="G76" s="3"/>
      <c r="H76" s="4"/>
      <c r="I76" s="4"/>
      <c r="J76" s="101"/>
      <c r="K76" s="104"/>
      <c r="L76" s="103"/>
    </row>
    <row r="77" spans="1:14" s="2" customFormat="1" ht="15" x14ac:dyDescent="0.25">
      <c r="A77" s="6"/>
      <c r="B77" s="1"/>
      <c r="C77" s="6"/>
      <c r="D77" s="98"/>
      <c r="E77" s="99"/>
      <c r="G77" s="3"/>
      <c r="H77" s="4"/>
      <c r="I77" s="4"/>
      <c r="J77" s="101"/>
      <c r="K77" s="104"/>
      <c r="L77" s="103"/>
    </row>
    <row r="78" spans="1:14" s="2" customFormat="1" ht="15" x14ac:dyDescent="0.25">
      <c r="A78" s="6"/>
      <c r="B78" s="1"/>
      <c r="C78" s="6"/>
      <c r="D78" s="98"/>
      <c r="E78" s="99"/>
      <c r="G78" s="3"/>
      <c r="H78" s="4"/>
      <c r="I78" s="4"/>
      <c r="J78" s="101"/>
      <c r="K78" s="104"/>
      <c r="L78" s="103"/>
    </row>
    <row r="79" spans="1:14" s="2" customFormat="1" ht="15" x14ac:dyDescent="0.25">
      <c r="A79" s="6"/>
      <c r="B79" s="1"/>
      <c r="C79" s="6"/>
      <c r="D79" s="42"/>
      <c r="E79" s="47"/>
      <c r="G79" s="3"/>
      <c r="H79" s="4"/>
      <c r="I79" s="4"/>
      <c r="J79" s="101"/>
      <c r="K79" s="104"/>
      <c r="L79" s="103"/>
    </row>
    <row r="80" spans="1:14" s="2" customFormat="1" ht="15" x14ac:dyDescent="0.25">
      <c r="A80" s="6"/>
      <c r="B80" s="1"/>
      <c r="C80" s="6"/>
      <c r="D80" s="42"/>
      <c r="E80" s="47"/>
      <c r="G80" s="3"/>
      <c r="H80" s="4"/>
      <c r="I80" s="4"/>
      <c r="J80" s="101"/>
      <c r="K80" s="104"/>
      <c r="L80" s="103"/>
    </row>
    <row r="81" spans="1:12" s="2" customFormat="1" ht="15" x14ac:dyDescent="0.25">
      <c r="A81" s="6"/>
      <c r="B81" s="1"/>
      <c r="C81" s="6"/>
      <c r="D81" s="42"/>
      <c r="E81" s="47"/>
      <c r="G81" s="3"/>
      <c r="H81" s="4"/>
      <c r="I81" s="4"/>
      <c r="J81" s="101"/>
      <c r="K81" s="104"/>
      <c r="L81" s="103"/>
    </row>
    <row r="82" spans="1:12" s="2" customFormat="1" ht="15" x14ac:dyDescent="0.25">
      <c r="A82" s="6"/>
      <c r="B82" s="1"/>
      <c r="C82" s="6"/>
      <c r="D82" s="42"/>
      <c r="E82" s="47"/>
      <c r="G82" s="3"/>
      <c r="H82" s="4"/>
      <c r="I82" s="4"/>
      <c r="J82" s="101"/>
      <c r="K82" s="104"/>
      <c r="L82" s="103"/>
    </row>
    <row r="83" spans="1:12" s="2" customFormat="1" ht="15" x14ac:dyDescent="0.25">
      <c r="A83" s="6"/>
      <c r="B83" s="1"/>
      <c r="C83" s="6"/>
      <c r="D83" s="40"/>
      <c r="E83" s="49"/>
      <c r="G83" s="3"/>
      <c r="H83" s="4"/>
      <c r="I83" s="4"/>
      <c r="J83" s="101"/>
      <c r="K83" s="104"/>
      <c r="L83" s="103"/>
    </row>
    <row r="84" spans="1:12" s="2" customFormat="1" ht="15" x14ac:dyDescent="0.25">
      <c r="A84" s="6"/>
      <c r="B84" s="1"/>
      <c r="C84" s="6"/>
      <c r="D84" s="40"/>
      <c r="E84" s="49"/>
      <c r="G84" s="3"/>
      <c r="H84" s="4"/>
      <c r="I84" s="4"/>
      <c r="J84" s="101"/>
      <c r="K84" s="104"/>
      <c r="L84" s="103"/>
    </row>
    <row r="85" spans="1:12" s="2" customFormat="1" ht="15" x14ac:dyDescent="0.25">
      <c r="A85" s="6"/>
      <c r="B85" s="1"/>
      <c r="C85" s="6"/>
      <c r="D85" s="40"/>
      <c r="E85" s="49"/>
      <c r="G85" s="3"/>
      <c r="H85" s="4"/>
      <c r="I85" s="4"/>
      <c r="J85" s="101"/>
      <c r="K85" s="104"/>
      <c r="L85" s="103"/>
    </row>
    <row r="86" spans="1:12" s="2" customFormat="1" ht="15" x14ac:dyDescent="0.25">
      <c r="A86" s="6"/>
      <c r="B86" s="1"/>
      <c r="C86" s="6"/>
      <c r="D86" s="40"/>
      <c r="E86" s="49"/>
      <c r="G86" s="3"/>
      <c r="H86" s="4"/>
      <c r="I86" s="4"/>
      <c r="J86" s="101"/>
      <c r="K86" s="104"/>
      <c r="L86" s="103"/>
    </row>
    <row r="87" spans="1:12" ht="15" x14ac:dyDescent="0.25">
      <c r="J87" s="101"/>
      <c r="K87" s="104"/>
      <c r="L87" s="103"/>
    </row>
    <row r="88" spans="1:12" ht="15" x14ac:dyDescent="0.25">
      <c r="J88" s="101"/>
      <c r="K88" s="104"/>
      <c r="L88" s="103"/>
    </row>
    <row r="89" spans="1:12" ht="15" x14ac:dyDescent="0.25">
      <c r="J89" s="101"/>
      <c r="K89" s="104"/>
      <c r="L89" s="103"/>
    </row>
    <row r="90" spans="1:12" ht="15" x14ac:dyDescent="0.25">
      <c r="J90" s="101"/>
      <c r="K90" s="104"/>
      <c r="L90" s="103"/>
    </row>
    <row r="91" spans="1:12" ht="15" x14ac:dyDescent="0.25">
      <c r="J91" s="101"/>
      <c r="K91" s="104"/>
      <c r="L91" s="103"/>
    </row>
    <row r="92" spans="1:12" ht="15" x14ac:dyDescent="0.25">
      <c r="J92" s="101"/>
      <c r="K92" s="104"/>
      <c r="L92" s="103"/>
    </row>
    <row r="93" spans="1:12" ht="15" x14ac:dyDescent="0.25">
      <c r="J93" s="101"/>
      <c r="K93" s="104"/>
      <c r="L93" s="103"/>
    </row>
    <row r="94" spans="1:12" ht="15" x14ac:dyDescent="0.25">
      <c r="J94" s="101"/>
      <c r="K94" s="104"/>
      <c r="L94" s="103"/>
    </row>
    <row r="95" spans="1:12" ht="15" x14ac:dyDescent="0.25">
      <c r="J95" s="101"/>
      <c r="K95" s="104"/>
      <c r="L95" s="103"/>
    </row>
    <row r="96" spans="1:12" ht="15" x14ac:dyDescent="0.25">
      <c r="J96" s="101"/>
      <c r="K96" s="104"/>
      <c r="L96" s="103"/>
    </row>
    <row r="97" spans="10:12" ht="15" x14ac:dyDescent="0.25">
      <c r="J97" s="101"/>
      <c r="K97" s="104"/>
      <c r="L97" s="103"/>
    </row>
    <row r="98" spans="10:12" ht="15" x14ac:dyDescent="0.25">
      <c r="J98" s="101"/>
      <c r="K98" s="104"/>
      <c r="L98" s="103"/>
    </row>
    <row r="99" spans="10:12" ht="15" x14ac:dyDescent="0.25">
      <c r="J99" s="101"/>
      <c r="K99" s="104"/>
      <c r="L99" s="103"/>
    </row>
    <row r="100" spans="10:12" ht="15" x14ac:dyDescent="0.25">
      <c r="J100" s="101"/>
      <c r="K100" s="104"/>
      <c r="L100" s="103"/>
    </row>
    <row r="101" spans="10:12" ht="15" x14ac:dyDescent="0.25">
      <c r="J101" s="101"/>
      <c r="K101" s="104"/>
      <c r="L101" s="103"/>
    </row>
    <row r="102" spans="10:12" ht="15" x14ac:dyDescent="0.25">
      <c r="J102" s="101"/>
      <c r="K102" s="104"/>
      <c r="L102" s="103"/>
    </row>
    <row r="103" spans="10:12" ht="15" x14ac:dyDescent="0.25">
      <c r="J103" s="101"/>
      <c r="K103" s="104"/>
      <c r="L103" s="103"/>
    </row>
    <row r="104" spans="10:12" ht="15" x14ac:dyDescent="0.25">
      <c r="J104" s="101"/>
      <c r="K104" s="104"/>
      <c r="L104" s="103"/>
    </row>
    <row r="105" spans="10:12" ht="15" x14ac:dyDescent="0.25">
      <c r="J105" s="101"/>
      <c r="K105" s="104"/>
      <c r="L105" s="103"/>
    </row>
    <row r="106" spans="10:12" ht="15" x14ac:dyDescent="0.25">
      <c r="J106" s="101"/>
      <c r="K106" s="104"/>
      <c r="L106" s="103"/>
    </row>
    <row r="107" spans="10:12" ht="15" x14ac:dyDescent="0.25">
      <c r="J107" s="101"/>
      <c r="K107" s="104"/>
      <c r="L107" s="103"/>
    </row>
    <row r="108" spans="10:12" ht="15" x14ac:dyDescent="0.25">
      <c r="J108" s="101"/>
      <c r="K108" s="104"/>
      <c r="L108" s="103"/>
    </row>
    <row r="109" spans="10:12" ht="15" x14ac:dyDescent="0.25">
      <c r="J109" s="101"/>
      <c r="K109" s="104"/>
      <c r="L109" s="103"/>
    </row>
    <row r="110" spans="10:12" ht="15" x14ac:dyDescent="0.25">
      <c r="J110" s="101"/>
      <c r="K110" s="104"/>
      <c r="L110" s="103"/>
    </row>
    <row r="111" spans="10:12" ht="15" x14ac:dyDescent="0.25">
      <c r="J111" s="101"/>
      <c r="K111" s="104"/>
      <c r="L111" s="103"/>
    </row>
    <row r="112" spans="10:12" ht="15" x14ac:dyDescent="0.25">
      <c r="J112" s="101"/>
      <c r="K112" s="104"/>
      <c r="L112" s="103"/>
    </row>
    <row r="113" spans="10:12" ht="15" x14ac:dyDescent="0.25">
      <c r="J113" s="101"/>
      <c r="K113" s="104"/>
      <c r="L113" s="103"/>
    </row>
    <row r="114" spans="10:12" ht="15" x14ac:dyDescent="0.25">
      <c r="J114" s="101"/>
      <c r="K114" s="104"/>
      <c r="L114" s="103"/>
    </row>
    <row r="115" spans="10:12" ht="15" x14ac:dyDescent="0.25">
      <c r="J115" s="101"/>
      <c r="K115" s="104"/>
      <c r="L115" s="103"/>
    </row>
    <row r="116" spans="10:12" ht="15" x14ac:dyDescent="0.25">
      <c r="J116" s="101"/>
      <c r="K116" s="104"/>
      <c r="L116" s="103"/>
    </row>
    <row r="117" spans="10:12" ht="15" x14ac:dyDescent="0.25">
      <c r="J117" s="101"/>
      <c r="K117" s="104"/>
      <c r="L117" s="103"/>
    </row>
    <row r="118" spans="10:12" ht="15" x14ac:dyDescent="0.25">
      <c r="J118" s="101"/>
      <c r="K118" s="104"/>
      <c r="L118" s="103"/>
    </row>
    <row r="119" spans="10:12" ht="15" x14ac:dyDescent="0.25">
      <c r="J119" s="101"/>
      <c r="K119" s="104"/>
      <c r="L119" s="103"/>
    </row>
    <row r="120" spans="10:12" ht="15" x14ac:dyDescent="0.25">
      <c r="J120" s="101"/>
      <c r="K120" s="104"/>
      <c r="L120" s="103"/>
    </row>
    <row r="121" spans="10:12" ht="15" x14ac:dyDescent="0.25">
      <c r="J121" s="101"/>
      <c r="K121" s="104"/>
      <c r="L121" s="103"/>
    </row>
    <row r="122" spans="10:12" ht="15" x14ac:dyDescent="0.25">
      <c r="J122" s="101"/>
      <c r="K122" s="104"/>
      <c r="L122" s="103"/>
    </row>
    <row r="123" spans="10:12" ht="15" x14ac:dyDescent="0.25">
      <c r="J123" s="101"/>
      <c r="K123" s="104"/>
      <c r="L123" s="103"/>
    </row>
    <row r="124" spans="10:12" ht="15" x14ac:dyDescent="0.25">
      <c r="J124" s="101"/>
      <c r="K124" s="104"/>
      <c r="L124" s="103"/>
    </row>
    <row r="125" spans="10:12" ht="15" x14ac:dyDescent="0.25">
      <c r="J125" s="101"/>
      <c r="K125" s="104"/>
      <c r="L125" s="103"/>
    </row>
    <row r="126" spans="10:12" ht="15" x14ac:dyDescent="0.25">
      <c r="J126" s="101"/>
      <c r="K126" s="104"/>
      <c r="L126" s="103"/>
    </row>
    <row r="127" spans="10:12" ht="15" x14ac:dyDescent="0.25">
      <c r="J127" s="101"/>
      <c r="K127" s="104"/>
      <c r="L127" s="103"/>
    </row>
    <row r="128" spans="10:12" ht="15" x14ac:dyDescent="0.25">
      <c r="J128" s="101"/>
      <c r="K128" s="104"/>
      <c r="L128" s="103"/>
    </row>
    <row r="129" spans="10:12" ht="15" x14ac:dyDescent="0.25">
      <c r="J129" s="101"/>
      <c r="K129" s="104"/>
      <c r="L129" s="103"/>
    </row>
    <row r="130" spans="10:12" ht="15" x14ac:dyDescent="0.25">
      <c r="J130" s="101"/>
      <c r="K130" s="104"/>
      <c r="L130" s="103"/>
    </row>
    <row r="131" spans="10:12" ht="15" x14ac:dyDescent="0.25">
      <c r="J131" s="101"/>
      <c r="K131" s="104"/>
      <c r="L131" s="103"/>
    </row>
    <row r="132" spans="10:12" ht="15" x14ac:dyDescent="0.25">
      <c r="J132" s="101"/>
      <c r="K132" s="104"/>
      <c r="L132" s="103"/>
    </row>
    <row r="133" spans="10:12" ht="15" x14ac:dyDescent="0.25">
      <c r="J133" s="101"/>
      <c r="K133" s="104"/>
      <c r="L133" s="103"/>
    </row>
    <row r="134" spans="10:12" ht="15" x14ac:dyDescent="0.25">
      <c r="J134" s="101"/>
      <c r="K134" s="104"/>
      <c r="L134" s="103"/>
    </row>
    <row r="135" spans="10:12" ht="15" x14ac:dyDescent="0.25">
      <c r="J135" s="101"/>
      <c r="K135" s="104"/>
      <c r="L135" s="103"/>
    </row>
    <row r="136" spans="10:12" ht="15" x14ac:dyDescent="0.25">
      <c r="J136" s="101"/>
      <c r="K136" s="104"/>
      <c r="L136" s="103"/>
    </row>
    <row r="137" spans="10:12" ht="15" x14ac:dyDescent="0.25">
      <c r="J137" s="101"/>
      <c r="K137" s="104"/>
      <c r="L137" s="103"/>
    </row>
    <row r="138" spans="10:12" ht="15" x14ac:dyDescent="0.25">
      <c r="J138" s="101"/>
      <c r="K138" s="104"/>
      <c r="L138" s="103"/>
    </row>
    <row r="139" spans="10:12" ht="15" x14ac:dyDescent="0.25">
      <c r="J139" s="101"/>
      <c r="K139" s="104"/>
      <c r="L139" s="103"/>
    </row>
    <row r="140" spans="10:12" ht="15" x14ac:dyDescent="0.25">
      <c r="J140" s="101"/>
      <c r="K140" s="104"/>
      <c r="L140" s="103"/>
    </row>
    <row r="141" spans="10:12" ht="15" x14ac:dyDescent="0.25">
      <c r="J141" s="101"/>
      <c r="K141" s="104"/>
      <c r="L141" s="103"/>
    </row>
    <row r="142" spans="10:12" ht="15" x14ac:dyDescent="0.25">
      <c r="J142" s="101"/>
      <c r="K142" s="104"/>
      <c r="L142" s="103"/>
    </row>
    <row r="143" spans="10:12" ht="15" x14ac:dyDescent="0.25">
      <c r="J143" s="101"/>
      <c r="K143" s="104"/>
      <c r="L143" s="103"/>
    </row>
    <row r="144" spans="10:12" ht="15" x14ac:dyDescent="0.25">
      <c r="J144" s="101"/>
      <c r="K144" s="104"/>
      <c r="L144" s="103"/>
    </row>
    <row r="145" spans="10:12" ht="15" x14ac:dyDescent="0.25">
      <c r="J145" s="101"/>
      <c r="K145" s="104"/>
      <c r="L145" s="103"/>
    </row>
    <row r="146" spans="10:12" ht="15" x14ac:dyDescent="0.25">
      <c r="J146" s="101"/>
      <c r="K146" s="104"/>
      <c r="L146" s="103"/>
    </row>
    <row r="147" spans="10:12" ht="15" x14ac:dyDescent="0.25">
      <c r="J147" s="101"/>
      <c r="K147" s="104"/>
      <c r="L147" s="103"/>
    </row>
    <row r="148" spans="10:12" ht="15" x14ac:dyDescent="0.25">
      <c r="J148" s="101"/>
      <c r="K148" s="104"/>
      <c r="L148" s="103"/>
    </row>
    <row r="149" spans="10:12" ht="15" x14ac:dyDescent="0.25">
      <c r="J149" s="101"/>
      <c r="K149" s="104"/>
      <c r="L149" s="103"/>
    </row>
    <row r="150" spans="10:12" ht="15" x14ac:dyDescent="0.25">
      <c r="J150" s="101"/>
      <c r="K150" s="104"/>
      <c r="L150" s="103"/>
    </row>
    <row r="151" spans="10:12" ht="15" x14ac:dyDescent="0.25">
      <c r="J151" s="101"/>
      <c r="K151" s="104"/>
      <c r="L151" s="103"/>
    </row>
    <row r="152" spans="10:12" ht="15" x14ac:dyDescent="0.25">
      <c r="J152" s="101"/>
      <c r="K152" s="104"/>
      <c r="L152" s="103"/>
    </row>
    <row r="153" spans="10:12" ht="15" x14ac:dyDescent="0.25">
      <c r="J153" s="101"/>
      <c r="K153" s="104"/>
      <c r="L153" s="103"/>
    </row>
    <row r="154" spans="10:12" ht="15" x14ac:dyDescent="0.25">
      <c r="J154" s="101"/>
      <c r="K154" s="104"/>
      <c r="L154" s="103"/>
    </row>
    <row r="155" spans="10:12" ht="15" x14ac:dyDescent="0.25">
      <c r="J155" s="101"/>
      <c r="K155" s="104"/>
      <c r="L155" s="103"/>
    </row>
    <row r="156" spans="10:12" ht="15" x14ac:dyDescent="0.25">
      <c r="J156" s="101"/>
      <c r="K156" s="104"/>
      <c r="L156" s="103"/>
    </row>
    <row r="157" spans="10:12" ht="15" x14ac:dyDescent="0.25">
      <c r="J157" s="101"/>
      <c r="K157" s="104"/>
      <c r="L157" s="103"/>
    </row>
    <row r="158" spans="10:12" ht="15" x14ac:dyDescent="0.25">
      <c r="J158" s="101"/>
      <c r="K158" s="104"/>
      <c r="L158" s="103"/>
    </row>
    <row r="159" spans="10:12" ht="15" x14ac:dyDescent="0.25">
      <c r="J159" s="101"/>
      <c r="K159" s="104"/>
      <c r="L159" s="103"/>
    </row>
    <row r="160" spans="10:12" ht="15" x14ac:dyDescent="0.25">
      <c r="J160" s="101"/>
      <c r="K160" s="104"/>
      <c r="L160" s="103"/>
    </row>
    <row r="161" spans="10:12" ht="15" x14ac:dyDescent="0.25">
      <c r="J161" s="101"/>
      <c r="K161" s="104"/>
      <c r="L161" s="103"/>
    </row>
    <row r="162" spans="10:12" ht="15" x14ac:dyDescent="0.25">
      <c r="J162" s="101"/>
      <c r="K162" s="104"/>
      <c r="L162" s="103"/>
    </row>
    <row r="163" spans="10:12" ht="15" x14ac:dyDescent="0.25">
      <c r="J163" s="101"/>
      <c r="K163" s="104"/>
      <c r="L163" s="103"/>
    </row>
    <row r="164" spans="10:12" ht="15" x14ac:dyDescent="0.25">
      <c r="J164" s="101"/>
      <c r="K164" s="104"/>
      <c r="L164" s="103"/>
    </row>
    <row r="165" spans="10:12" ht="15" x14ac:dyDescent="0.25">
      <c r="J165" s="101"/>
      <c r="K165" s="104"/>
      <c r="L165" s="103"/>
    </row>
    <row r="166" spans="10:12" ht="15" x14ac:dyDescent="0.25">
      <c r="J166" s="101"/>
      <c r="K166" s="104"/>
      <c r="L166" s="103"/>
    </row>
    <row r="167" spans="10:12" ht="15" x14ac:dyDescent="0.25">
      <c r="J167" s="101"/>
      <c r="K167" s="104"/>
      <c r="L167" s="103"/>
    </row>
    <row r="168" spans="10:12" ht="15" x14ac:dyDescent="0.25">
      <c r="J168" s="101"/>
      <c r="K168" s="104"/>
      <c r="L168" s="103"/>
    </row>
    <row r="169" spans="10:12" ht="15" x14ac:dyDescent="0.25">
      <c r="J169" s="101"/>
      <c r="K169" s="104"/>
      <c r="L169" s="103"/>
    </row>
    <row r="170" spans="10:12" ht="15" x14ac:dyDescent="0.25">
      <c r="J170" s="101"/>
      <c r="K170" s="104"/>
      <c r="L170" s="103"/>
    </row>
    <row r="171" spans="10:12" ht="15" x14ac:dyDescent="0.25">
      <c r="J171" s="101"/>
      <c r="K171" s="104"/>
      <c r="L171" s="103"/>
    </row>
    <row r="172" spans="10:12" ht="15" x14ac:dyDescent="0.25">
      <c r="J172" s="101"/>
      <c r="K172" s="104"/>
      <c r="L172" s="103"/>
    </row>
    <row r="173" spans="10:12" ht="15" x14ac:dyDescent="0.25">
      <c r="J173" s="101"/>
      <c r="K173" s="104"/>
      <c r="L173" s="103"/>
    </row>
    <row r="174" spans="10:12" ht="15" x14ac:dyDescent="0.25">
      <c r="J174" s="101"/>
      <c r="K174" s="104"/>
      <c r="L174" s="103"/>
    </row>
    <row r="175" spans="10:12" ht="15" x14ac:dyDescent="0.25">
      <c r="J175" s="101"/>
      <c r="K175" s="104"/>
      <c r="L175" s="103"/>
    </row>
    <row r="176" spans="10:12" ht="15" x14ac:dyDescent="0.25">
      <c r="J176" s="101"/>
      <c r="K176" s="104"/>
      <c r="L176" s="103"/>
    </row>
    <row r="177" spans="10:12" ht="15" x14ac:dyDescent="0.25">
      <c r="J177" s="101"/>
      <c r="K177" s="104"/>
      <c r="L177" s="103"/>
    </row>
    <row r="178" spans="10:12" ht="15" x14ac:dyDescent="0.25">
      <c r="J178" s="101"/>
      <c r="K178" s="104"/>
      <c r="L178" s="103"/>
    </row>
    <row r="179" spans="10:12" ht="15" x14ac:dyDescent="0.25">
      <c r="J179" s="101"/>
      <c r="K179" s="104"/>
      <c r="L179" s="103"/>
    </row>
    <row r="180" spans="10:12" ht="15" x14ac:dyDescent="0.25">
      <c r="J180" s="101"/>
      <c r="K180" s="104"/>
      <c r="L180" s="103"/>
    </row>
    <row r="181" spans="10:12" ht="15" x14ac:dyDescent="0.25">
      <c r="J181" s="101"/>
      <c r="K181" s="104"/>
      <c r="L181" s="103"/>
    </row>
    <row r="182" spans="10:12" ht="15" x14ac:dyDescent="0.25">
      <c r="J182" s="101"/>
      <c r="K182" s="104"/>
      <c r="L182" s="103"/>
    </row>
    <row r="183" spans="10:12" ht="15" x14ac:dyDescent="0.25">
      <c r="J183" s="101"/>
      <c r="K183" s="104"/>
      <c r="L183" s="103"/>
    </row>
    <row r="184" spans="10:12" ht="15" x14ac:dyDescent="0.25">
      <c r="J184" s="101"/>
      <c r="K184" s="104"/>
      <c r="L184" s="103"/>
    </row>
    <row r="185" spans="10:12" ht="15" x14ac:dyDescent="0.25">
      <c r="J185" s="101"/>
      <c r="K185" s="104"/>
      <c r="L185" s="103"/>
    </row>
    <row r="186" spans="10:12" ht="15" x14ac:dyDescent="0.25">
      <c r="J186" s="101"/>
      <c r="K186" s="104"/>
      <c r="L186" s="103"/>
    </row>
    <row r="187" spans="10:12" ht="15" x14ac:dyDescent="0.25">
      <c r="J187" s="101"/>
      <c r="K187" s="104"/>
      <c r="L187" s="103"/>
    </row>
    <row r="188" spans="10:12" ht="15" x14ac:dyDescent="0.25">
      <c r="J188" s="101"/>
      <c r="K188" s="104"/>
      <c r="L188" s="103"/>
    </row>
    <row r="189" spans="10:12" ht="15" x14ac:dyDescent="0.25">
      <c r="J189" s="101"/>
      <c r="K189" s="104"/>
      <c r="L189" s="103"/>
    </row>
    <row r="190" spans="10:12" ht="15" x14ac:dyDescent="0.25">
      <c r="J190" s="101"/>
      <c r="K190" s="104"/>
      <c r="L190" s="103"/>
    </row>
    <row r="191" spans="10:12" ht="15" x14ac:dyDescent="0.25">
      <c r="J191" s="101"/>
      <c r="K191" s="104"/>
      <c r="L191" s="103"/>
    </row>
    <row r="192" spans="10:12" ht="15" x14ac:dyDescent="0.25">
      <c r="J192" s="101"/>
      <c r="K192" s="104"/>
      <c r="L192" s="103"/>
    </row>
    <row r="193" spans="10:12" ht="15" x14ac:dyDescent="0.25">
      <c r="J193" s="101"/>
      <c r="K193" s="104"/>
      <c r="L193" s="103"/>
    </row>
    <row r="194" spans="10:12" ht="15" x14ac:dyDescent="0.25">
      <c r="J194" s="101"/>
      <c r="K194" s="104"/>
      <c r="L194" s="103"/>
    </row>
    <row r="195" spans="10:12" ht="15" x14ac:dyDescent="0.25">
      <c r="J195" s="101"/>
      <c r="K195" s="104"/>
      <c r="L195" s="103"/>
    </row>
    <row r="196" spans="10:12" ht="15" x14ac:dyDescent="0.25">
      <c r="J196" s="101"/>
      <c r="K196" s="104"/>
      <c r="L196" s="103"/>
    </row>
    <row r="197" spans="10:12" ht="15" x14ac:dyDescent="0.25">
      <c r="J197" s="101"/>
      <c r="K197" s="104"/>
      <c r="L197" s="103"/>
    </row>
    <row r="198" spans="10:12" ht="15" x14ac:dyDescent="0.25">
      <c r="J198" s="101"/>
      <c r="K198" s="104"/>
      <c r="L198" s="103"/>
    </row>
    <row r="199" spans="10:12" ht="15" x14ac:dyDescent="0.25">
      <c r="J199" s="101"/>
      <c r="K199" s="104"/>
      <c r="L199" s="103"/>
    </row>
    <row r="200" spans="10:12" ht="15" x14ac:dyDescent="0.25">
      <c r="J200" s="101"/>
      <c r="K200" s="104"/>
      <c r="L200" s="103"/>
    </row>
    <row r="201" spans="10:12" ht="15" x14ac:dyDescent="0.25">
      <c r="J201" s="101"/>
      <c r="K201" s="104"/>
      <c r="L201" s="103"/>
    </row>
    <row r="202" spans="10:12" ht="15" x14ac:dyDescent="0.25">
      <c r="J202" s="101"/>
      <c r="K202" s="104"/>
      <c r="L202" s="103"/>
    </row>
    <row r="203" spans="10:12" ht="15" x14ac:dyDescent="0.25">
      <c r="J203" s="101"/>
      <c r="K203" s="104"/>
      <c r="L203" s="103"/>
    </row>
    <row r="204" spans="10:12" ht="15" x14ac:dyDescent="0.25">
      <c r="J204" s="101"/>
      <c r="K204" s="104"/>
      <c r="L204" s="103"/>
    </row>
    <row r="205" spans="10:12" ht="15" x14ac:dyDescent="0.25">
      <c r="J205" s="101"/>
      <c r="K205" s="104"/>
      <c r="L205" s="103"/>
    </row>
    <row r="206" spans="10:12" ht="15" x14ac:dyDescent="0.25">
      <c r="J206" s="101"/>
      <c r="K206" s="104"/>
      <c r="L206" s="103"/>
    </row>
    <row r="207" spans="10:12" ht="15" x14ac:dyDescent="0.25">
      <c r="J207" s="101"/>
      <c r="K207" s="104"/>
      <c r="L207" s="103"/>
    </row>
    <row r="208" spans="10:12" ht="15" x14ac:dyDescent="0.25">
      <c r="J208" s="101"/>
      <c r="K208" s="104"/>
      <c r="L208" s="103"/>
    </row>
    <row r="209" spans="10:12" ht="15" x14ac:dyDescent="0.25">
      <c r="J209" s="101"/>
      <c r="K209" s="104"/>
      <c r="L209" s="103"/>
    </row>
    <row r="210" spans="10:12" ht="15" x14ac:dyDescent="0.25">
      <c r="J210" s="101"/>
      <c r="K210" s="104"/>
      <c r="L210" s="103"/>
    </row>
    <row r="211" spans="10:12" ht="15" x14ac:dyDescent="0.25">
      <c r="J211" s="101"/>
      <c r="K211" s="104"/>
      <c r="L211" s="103"/>
    </row>
    <row r="212" spans="10:12" ht="15" x14ac:dyDescent="0.25">
      <c r="J212" s="101"/>
      <c r="K212" s="104"/>
      <c r="L212" s="103"/>
    </row>
    <row r="213" spans="10:12" ht="15" x14ac:dyDescent="0.25">
      <c r="J213" s="101"/>
      <c r="K213" s="104"/>
      <c r="L213" s="103"/>
    </row>
    <row r="214" spans="10:12" ht="15" x14ac:dyDescent="0.25">
      <c r="J214" s="101"/>
      <c r="K214" s="104"/>
      <c r="L214" s="103"/>
    </row>
    <row r="215" spans="10:12" ht="15" x14ac:dyDescent="0.25">
      <c r="J215" s="101"/>
      <c r="K215" s="104"/>
      <c r="L215" s="103"/>
    </row>
    <row r="216" spans="10:12" ht="15" x14ac:dyDescent="0.25">
      <c r="J216" s="101"/>
      <c r="K216" s="104"/>
      <c r="L216" s="103"/>
    </row>
    <row r="217" spans="10:12" ht="15" x14ac:dyDescent="0.25">
      <c r="J217" s="101"/>
      <c r="K217" s="104"/>
      <c r="L217" s="103"/>
    </row>
    <row r="218" spans="10:12" ht="15" x14ac:dyDescent="0.25">
      <c r="J218" s="101"/>
      <c r="K218" s="104"/>
      <c r="L218" s="103"/>
    </row>
    <row r="219" spans="10:12" ht="15" x14ac:dyDescent="0.25">
      <c r="J219" s="101"/>
      <c r="K219" s="104"/>
      <c r="L219" s="103"/>
    </row>
    <row r="220" spans="10:12" ht="15" x14ac:dyDescent="0.25">
      <c r="J220" s="101"/>
      <c r="K220" s="104"/>
      <c r="L220" s="103"/>
    </row>
    <row r="221" spans="10:12" ht="15" x14ac:dyDescent="0.25">
      <c r="J221" s="101"/>
      <c r="K221" s="104"/>
      <c r="L221" s="103"/>
    </row>
    <row r="222" spans="10:12" ht="15" x14ac:dyDescent="0.25">
      <c r="J222" s="101"/>
      <c r="K222" s="104"/>
      <c r="L222" s="103"/>
    </row>
    <row r="223" spans="10:12" ht="15" x14ac:dyDescent="0.25">
      <c r="J223" s="101"/>
      <c r="K223" s="104"/>
      <c r="L223" s="103"/>
    </row>
    <row r="224" spans="10:12" ht="15" x14ac:dyDescent="0.25">
      <c r="J224" s="101"/>
      <c r="K224" s="104"/>
      <c r="L224" s="103"/>
    </row>
    <row r="225" spans="10:12" ht="15" x14ac:dyDescent="0.25">
      <c r="J225" s="101"/>
      <c r="K225" s="104"/>
      <c r="L225" s="103"/>
    </row>
    <row r="226" spans="10:12" ht="15" x14ac:dyDescent="0.25">
      <c r="J226" s="101"/>
      <c r="K226" s="104"/>
      <c r="L226" s="103"/>
    </row>
    <row r="227" spans="10:12" ht="15" x14ac:dyDescent="0.25">
      <c r="J227" s="101"/>
      <c r="K227" s="104"/>
      <c r="L227" s="103"/>
    </row>
    <row r="228" spans="10:12" ht="15" x14ac:dyDescent="0.25">
      <c r="J228" s="101"/>
      <c r="K228" s="104"/>
      <c r="L228" s="103"/>
    </row>
    <row r="229" spans="10:12" ht="15" x14ac:dyDescent="0.25">
      <c r="J229" s="101"/>
      <c r="K229" s="104"/>
      <c r="L229" s="103"/>
    </row>
    <row r="230" spans="10:12" ht="15" x14ac:dyDescent="0.25">
      <c r="J230" s="101"/>
      <c r="K230" s="104"/>
      <c r="L230" s="103"/>
    </row>
    <row r="231" spans="10:12" ht="15" x14ac:dyDescent="0.25">
      <c r="J231" s="101"/>
      <c r="K231" s="104"/>
      <c r="L231" s="103"/>
    </row>
    <row r="232" spans="10:12" ht="15" x14ac:dyDescent="0.25">
      <c r="J232" s="101"/>
      <c r="K232" s="104"/>
      <c r="L232" s="103"/>
    </row>
    <row r="233" spans="10:12" ht="15" x14ac:dyDescent="0.25">
      <c r="J233" s="101"/>
      <c r="K233" s="104"/>
      <c r="L233" s="103"/>
    </row>
    <row r="234" spans="10:12" ht="15" x14ac:dyDescent="0.25">
      <c r="J234" s="101"/>
      <c r="K234" s="104"/>
      <c r="L234" s="103"/>
    </row>
    <row r="235" spans="10:12" ht="15" x14ac:dyDescent="0.25">
      <c r="J235" s="101"/>
      <c r="K235" s="104"/>
      <c r="L235" s="103"/>
    </row>
    <row r="236" spans="10:12" ht="15" x14ac:dyDescent="0.25">
      <c r="J236" s="101"/>
      <c r="K236" s="104"/>
      <c r="L236" s="103"/>
    </row>
    <row r="237" spans="10:12" ht="15" x14ac:dyDescent="0.25">
      <c r="J237" s="101"/>
      <c r="K237" s="104"/>
      <c r="L237" s="103"/>
    </row>
    <row r="238" spans="10:12" ht="15" x14ac:dyDescent="0.25">
      <c r="J238" s="101"/>
      <c r="K238" s="104"/>
      <c r="L238" s="103"/>
    </row>
    <row r="239" spans="10:12" ht="15" x14ac:dyDescent="0.25">
      <c r="J239" s="101"/>
      <c r="K239" s="104"/>
      <c r="L239" s="103"/>
    </row>
    <row r="240" spans="10:12" ht="15" x14ac:dyDescent="0.25">
      <c r="J240" s="101"/>
      <c r="K240" s="104"/>
      <c r="L240" s="103"/>
    </row>
    <row r="241" spans="10:12" ht="15" x14ac:dyDescent="0.25">
      <c r="J241" s="101"/>
      <c r="K241" s="104"/>
      <c r="L241" s="103"/>
    </row>
    <row r="242" spans="10:12" ht="15" x14ac:dyDescent="0.25">
      <c r="J242" s="101"/>
      <c r="K242" s="104"/>
      <c r="L242" s="103"/>
    </row>
    <row r="243" spans="10:12" ht="15" x14ac:dyDescent="0.25">
      <c r="J243" s="101"/>
      <c r="K243" s="104"/>
      <c r="L243" s="103"/>
    </row>
    <row r="244" spans="10:12" ht="15" x14ac:dyDescent="0.25">
      <c r="J244" s="101"/>
      <c r="K244" s="104"/>
      <c r="L244" s="103"/>
    </row>
    <row r="245" spans="10:12" ht="15" x14ac:dyDescent="0.25">
      <c r="J245" s="101"/>
      <c r="K245" s="104"/>
      <c r="L245" s="103"/>
    </row>
    <row r="246" spans="10:12" ht="15" x14ac:dyDescent="0.25">
      <c r="J246" s="101"/>
      <c r="K246" s="104"/>
      <c r="L246" s="103"/>
    </row>
    <row r="247" spans="10:12" ht="15" x14ac:dyDescent="0.25">
      <c r="J247" s="101"/>
      <c r="K247" s="104"/>
      <c r="L247" s="103"/>
    </row>
    <row r="248" spans="10:12" ht="15" x14ac:dyDescent="0.25">
      <c r="J248" s="101"/>
      <c r="K248" s="104"/>
      <c r="L248" s="103"/>
    </row>
    <row r="249" spans="10:12" ht="15" x14ac:dyDescent="0.25">
      <c r="J249" s="101"/>
      <c r="K249" s="104"/>
      <c r="L249" s="103"/>
    </row>
    <row r="250" spans="10:12" ht="15" x14ac:dyDescent="0.25">
      <c r="J250" s="101"/>
      <c r="K250" s="104"/>
      <c r="L250" s="103"/>
    </row>
    <row r="251" spans="10:12" ht="15" x14ac:dyDescent="0.25">
      <c r="J251" s="101"/>
      <c r="K251" s="104"/>
      <c r="L251" s="103"/>
    </row>
    <row r="252" spans="10:12" ht="15" x14ac:dyDescent="0.25">
      <c r="J252" s="101"/>
      <c r="K252" s="104"/>
      <c r="L252" s="103"/>
    </row>
    <row r="253" spans="10:12" ht="15" x14ac:dyDescent="0.25">
      <c r="J253" s="101"/>
      <c r="K253" s="104"/>
      <c r="L253" s="103"/>
    </row>
    <row r="254" spans="10:12" ht="15" x14ac:dyDescent="0.25">
      <c r="J254" s="101"/>
      <c r="K254" s="104"/>
      <c r="L254" s="103"/>
    </row>
    <row r="255" spans="10:12" ht="15" x14ac:dyDescent="0.25">
      <c r="J255" s="101"/>
      <c r="K255" s="104"/>
      <c r="L255" s="103"/>
    </row>
    <row r="256" spans="10:12" ht="15" x14ac:dyDescent="0.25">
      <c r="J256" s="101"/>
      <c r="K256" s="104"/>
      <c r="L256" s="103"/>
    </row>
    <row r="257" spans="10:12" ht="15" x14ac:dyDescent="0.25">
      <c r="J257" s="101"/>
      <c r="K257" s="104"/>
      <c r="L257" s="103"/>
    </row>
    <row r="258" spans="10:12" ht="15" x14ac:dyDescent="0.25">
      <c r="J258" s="101"/>
      <c r="K258" s="104"/>
      <c r="L258" s="103"/>
    </row>
    <row r="259" spans="10:12" ht="15" x14ac:dyDescent="0.25">
      <c r="J259" s="101"/>
      <c r="K259" s="104"/>
      <c r="L259" s="103"/>
    </row>
    <row r="260" spans="10:12" ht="15" x14ac:dyDescent="0.25">
      <c r="J260" s="101"/>
      <c r="K260" s="104"/>
      <c r="L260" s="103"/>
    </row>
    <row r="261" spans="10:12" ht="15" x14ac:dyDescent="0.25">
      <c r="J261" s="101"/>
      <c r="K261" s="104"/>
      <c r="L261" s="103"/>
    </row>
    <row r="262" spans="10:12" ht="15" x14ac:dyDescent="0.25">
      <c r="J262" s="101"/>
      <c r="K262" s="104"/>
      <c r="L262" s="103"/>
    </row>
    <row r="263" spans="10:12" ht="15" x14ac:dyDescent="0.25">
      <c r="J263" s="101"/>
      <c r="K263" s="104"/>
      <c r="L263" s="103"/>
    </row>
    <row r="264" spans="10:12" ht="15" x14ac:dyDescent="0.25">
      <c r="J264" s="101"/>
      <c r="K264" s="104"/>
      <c r="L264" s="103"/>
    </row>
    <row r="265" spans="10:12" ht="15" x14ac:dyDescent="0.25">
      <c r="J265" s="101"/>
      <c r="K265" s="104"/>
      <c r="L265" s="103"/>
    </row>
    <row r="266" spans="10:12" ht="15" x14ac:dyDescent="0.25">
      <c r="J266" s="101"/>
      <c r="K266" s="104"/>
      <c r="L266" s="103"/>
    </row>
    <row r="267" spans="10:12" ht="15" x14ac:dyDescent="0.25">
      <c r="J267" s="101"/>
      <c r="K267" s="104"/>
      <c r="L267" s="103"/>
    </row>
    <row r="268" spans="10:12" ht="15" x14ac:dyDescent="0.25">
      <c r="J268" s="101"/>
      <c r="K268" s="104"/>
      <c r="L268" s="103"/>
    </row>
    <row r="269" spans="10:12" ht="15" x14ac:dyDescent="0.25">
      <c r="J269" s="101"/>
      <c r="K269" s="104"/>
      <c r="L269" s="103"/>
    </row>
    <row r="270" spans="10:12" ht="15" x14ac:dyDescent="0.25">
      <c r="J270" s="101"/>
      <c r="K270" s="104"/>
      <c r="L270" s="103"/>
    </row>
    <row r="271" spans="10:12" ht="15" x14ac:dyDescent="0.25">
      <c r="J271" s="101"/>
      <c r="K271" s="104"/>
      <c r="L271" s="103"/>
    </row>
    <row r="272" spans="10:12" ht="15" x14ac:dyDescent="0.25">
      <c r="J272" s="101"/>
      <c r="K272" s="104"/>
      <c r="L272" s="103"/>
    </row>
    <row r="273" spans="10:12" ht="15" x14ac:dyDescent="0.25">
      <c r="J273" s="101"/>
      <c r="K273" s="104"/>
      <c r="L273" s="103"/>
    </row>
    <row r="274" spans="10:12" ht="15" x14ac:dyDescent="0.25">
      <c r="J274" s="101"/>
      <c r="K274" s="104"/>
      <c r="L274" s="103"/>
    </row>
    <row r="275" spans="10:12" ht="15" x14ac:dyDescent="0.25">
      <c r="J275" s="101"/>
      <c r="K275" s="104"/>
      <c r="L275" s="103"/>
    </row>
    <row r="276" spans="10:12" ht="15" x14ac:dyDescent="0.25">
      <c r="J276" s="101"/>
      <c r="K276" s="104"/>
      <c r="L276" s="103"/>
    </row>
    <row r="277" spans="10:12" ht="15" x14ac:dyDescent="0.25">
      <c r="J277" s="101"/>
      <c r="K277" s="104"/>
      <c r="L277" s="103"/>
    </row>
    <row r="278" spans="10:12" ht="15" x14ac:dyDescent="0.25">
      <c r="J278" s="101"/>
      <c r="K278" s="104"/>
      <c r="L278" s="103"/>
    </row>
    <row r="279" spans="10:12" ht="15" x14ac:dyDescent="0.25">
      <c r="J279" s="101"/>
      <c r="K279" s="104"/>
      <c r="L279" s="103"/>
    </row>
    <row r="280" spans="10:12" ht="15" x14ac:dyDescent="0.25">
      <c r="J280" s="101"/>
      <c r="K280" s="104"/>
      <c r="L280" s="103"/>
    </row>
    <row r="281" spans="10:12" ht="15" x14ac:dyDescent="0.25">
      <c r="J281" s="101"/>
      <c r="K281" s="104"/>
      <c r="L281" s="103"/>
    </row>
    <row r="282" spans="10:12" ht="15" x14ac:dyDescent="0.25">
      <c r="J282" s="101"/>
      <c r="K282" s="104"/>
      <c r="L282" s="103"/>
    </row>
    <row r="283" spans="10:12" ht="15" x14ac:dyDescent="0.25">
      <c r="J283" s="101"/>
      <c r="K283" s="104"/>
      <c r="L283" s="103"/>
    </row>
    <row r="284" spans="10:12" ht="15" x14ac:dyDescent="0.25">
      <c r="J284" s="101"/>
      <c r="K284" s="104"/>
      <c r="L284" s="103"/>
    </row>
    <row r="285" spans="10:12" ht="15" x14ac:dyDescent="0.25">
      <c r="J285" s="101"/>
      <c r="K285" s="104"/>
      <c r="L285" s="103"/>
    </row>
    <row r="286" spans="10:12" ht="15" x14ac:dyDescent="0.25">
      <c r="J286" s="101"/>
      <c r="K286" s="104"/>
      <c r="L286" s="103"/>
    </row>
    <row r="287" spans="10:12" ht="15" x14ac:dyDescent="0.25">
      <c r="J287" s="101"/>
      <c r="K287" s="104"/>
      <c r="L287" s="103"/>
    </row>
    <row r="288" spans="10:12" ht="15" x14ac:dyDescent="0.25">
      <c r="J288" s="101"/>
      <c r="K288" s="104"/>
      <c r="L288" s="103"/>
    </row>
    <row r="289" spans="10:12" ht="15" x14ac:dyDescent="0.25">
      <c r="J289" s="101"/>
      <c r="K289" s="104"/>
      <c r="L289" s="103"/>
    </row>
    <row r="290" spans="10:12" ht="15" x14ac:dyDescent="0.25">
      <c r="J290" s="101"/>
      <c r="K290" s="104"/>
      <c r="L290" s="103"/>
    </row>
    <row r="291" spans="10:12" ht="15" x14ac:dyDescent="0.25">
      <c r="J291" s="101"/>
      <c r="K291" s="104"/>
      <c r="L291" s="103"/>
    </row>
    <row r="292" spans="10:12" ht="15" x14ac:dyDescent="0.25">
      <c r="J292" s="101"/>
      <c r="K292" s="104"/>
      <c r="L292" s="103"/>
    </row>
    <row r="293" spans="10:12" ht="15" x14ac:dyDescent="0.25">
      <c r="J293" s="101"/>
      <c r="K293" s="104"/>
      <c r="L293" s="103"/>
    </row>
    <row r="294" spans="10:12" ht="15" x14ac:dyDescent="0.25">
      <c r="J294" s="101"/>
      <c r="K294" s="104"/>
      <c r="L294" s="103"/>
    </row>
    <row r="295" spans="10:12" ht="15" x14ac:dyDescent="0.25">
      <c r="J295" s="101"/>
      <c r="K295" s="104"/>
      <c r="L295" s="103"/>
    </row>
    <row r="296" spans="10:12" ht="15" x14ac:dyDescent="0.25">
      <c r="J296" s="101"/>
      <c r="K296" s="104"/>
      <c r="L296" s="103"/>
    </row>
    <row r="297" spans="10:12" ht="15" x14ac:dyDescent="0.25">
      <c r="J297" s="101"/>
      <c r="K297" s="104"/>
      <c r="L297" s="103"/>
    </row>
    <row r="298" spans="10:12" ht="15" x14ac:dyDescent="0.25">
      <c r="J298" s="101"/>
      <c r="K298" s="104"/>
      <c r="L298" s="103"/>
    </row>
    <row r="299" spans="10:12" ht="15" x14ac:dyDescent="0.25">
      <c r="J299" s="101"/>
      <c r="K299" s="104"/>
      <c r="L299" s="103"/>
    </row>
    <row r="300" spans="10:12" ht="15" x14ac:dyDescent="0.25">
      <c r="J300" s="101"/>
      <c r="K300" s="104"/>
      <c r="L300" s="103"/>
    </row>
    <row r="301" spans="10:12" ht="15" x14ac:dyDescent="0.25">
      <c r="J301" s="101"/>
      <c r="K301" s="104"/>
      <c r="L301" s="103"/>
    </row>
    <row r="302" spans="10:12" ht="15" x14ac:dyDescent="0.25">
      <c r="J302" s="101"/>
      <c r="K302" s="104"/>
      <c r="L302" s="103"/>
    </row>
    <row r="303" spans="10:12" ht="15" x14ac:dyDescent="0.25">
      <c r="J303" s="101"/>
      <c r="K303" s="104"/>
      <c r="L303" s="103"/>
    </row>
    <row r="304" spans="10:12" ht="15" x14ac:dyDescent="0.25">
      <c r="J304" s="101"/>
      <c r="K304" s="104"/>
      <c r="L304" s="103"/>
    </row>
    <row r="305" spans="10:12" ht="15" x14ac:dyDescent="0.25">
      <c r="J305" s="101"/>
      <c r="K305" s="104"/>
      <c r="L305" s="103"/>
    </row>
    <row r="306" spans="10:12" ht="15" x14ac:dyDescent="0.25">
      <c r="J306" s="101"/>
      <c r="K306" s="104"/>
      <c r="L306" s="103"/>
    </row>
    <row r="307" spans="10:12" ht="15" x14ac:dyDescent="0.25">
      <c r="J307" s="101"/>
      <c r="K307" s="104"/>
      <c r="L307" s="103"/>
    </row>
    <row r="308" spans="10:12" ht="15" x14ac:dyDescent="0.25">
      <c r="J308" s="101"/>
      <c r="K308" s="104"/>
      <c r="L308" s="103"/>
    </row>
    <row r="309" spans="10:12" ht="15" x14ac:dyDescent="0.25">
      <c r="J309" s="101"/>
      <c r="K309" s="104"/>
      <c r="L309" s="103"/>
    </row>
    <row r="310" spans="10:12" ht="15" x14ac:dyDescent="0.25">
      <c r="J310" s="101"/>
      <c r="K310" s="104"/>
      <c r="L310" s="103"/>
    </row>
    <row r="311" spans="10:12" ht="15" x14ac:dyDescent="0.25">
      <c r="J311" s="101"/>
      <c r="K311" s="104"/>
      <c r="L311" s="103"/>
    </row>
    <row r="312" spans="10:12" ht="15" x14ac:dyDescent="0.25">
      <c r="J312" s="101"/>
      <c r="K312" s="104"/>
      <c r="L312" s="103"/>
    </row>
    <row r="313" spans="10:12" ht="15" x14ac:dyDescent="0.25">
      <c r="J313" s="101"/>
      <c r="K313" s="104"/>
      <c r="L313" s="103"/>
    </row>
    <row r="314" spans="10:12" ht="15" x14ac:dyDescent="0.25">
      <c r="J314" s="101"/>
      <c r="K314" s="104"/>
      <c r="L314" s="103"/>
    </row>
    <row r="315" spans="10:12" ht="15" x14ac:dyDescent="0.25">
      <c r="J315" s="101"/>
      <c r="K315" s="104"/>
      <c r="L315" s="103"/>
    </row>
    <row r="316" spans="10:12" ht="15" x14ac:dyDescent="0.25">
      <c r="J316" s="101"/>
      <c r="K316" s="104"/>
      <c r="L316" s="103"/>
    </row>
    <row r="317" spans="10:12" ht="15" x14ac:dyDescent="0.25">
      <c r="J317" s="101"/>
      <c r="K317" s="104"/>
      <c r="L317" s="103"/>
    </row>
    <row r="318" spans="10:12" ht="15" x14ac:dyDescent="0.25">
      <c r="J318" s="101"/>
      <c r="K318" s="104"/>
      <c r="L318" s="103"/>
    </row>
    <row r="319" spans="10:12" ht="15" x14ac:dyDescent="0.25">
      <c r="J319" s="101"/>
      <c r="K319" s="104"/>
      <c r="L319" s="103"/>
    </row>
    <row r="320" spans="10:12" ht="15" x14ac:dyDescent="0.25">
      <c r="J320" s="101"/>
      <c r="K320" s="104"/>
      <c r="L320" s="103"/>
    </row>
    <row r="321" spans="10:12" ht="15" x14ac:dyDescent="0.25">
      <c r="J321" s="101"/>
      <c r="K321" s="104"/>
      <c r="L321" s="103"/>
    </row>
    <row r="322" spans="10:12" ht="15" x14ac:dyDescent="0.25">
      <c r="J322" s="101"/>
      <c r="K322" s="104"/>
      <c r="L322" s="103"/>
    </row>
    <row r="323" spans="10:12" ht="15" x14ac:dyDescent="0.25">
      <c r="J323" s="101"/>
      <c r="K323" s="104"/>
      <c r="L323" s="103"/>
    </row>
    <row r="324" spans="10:12" ht="15" x14ac:dyDescent="0.25">
      <c r="J324" s="101"/>
      <c r="K324" s="104"/>
      <c r="L324" s="103"/>
    </row>
    <row r="325" spans="10:12" ht="15" x14ac:dyDescent="0.25">
      <c r="J325" s="101"/>
      <c r="K325" s="104"/>
      <c r="L325" s="103"/>
    </row>
    <row r="326" spans="10:12" ht="15" x14ac:dyDescent="0.25">
      <c r="J326" s="101"/>
      <c r="K326" s="104"/>
      <c r="L326" s="103"/>
    </row>
    <row r="327" spans="10:12" ht="15" x14ac:dyDescent="0.25">
      <c r="J327" s="101"/>
      <c r="K327" s="104"/>
      <c r="L327" s="103"/>
    </row>
    <row r="328" spans="10:12" ht="15" x14ac:dyDescent="0.25">
      <c r="J328" s="101"/>
      <c r="K328" s="104"/>
      <c r="L328" s="103"/>
    </row>
    <row r="329" spans="10:12" ht="15" x14ac:dyDescent="0.25">
      <c r="J329" s="101"/>
      <c r="K329" s="104"/>
      <c r="L329" s="103"/>
    </row>
    <row r="330" spans="10:12" ht="15" x14ac:dyDescent="0.25">
      <c r="J330" s="101"/>
      <c r="K330" s="104"/>
      <c r="L330" s="103"/>
    </row>
    <row r="331" spans="10:12" ht="15" x14ac:dyDescent="0.25">
      <c r="J331" s="101"/>
      <c r="K331" s="104"/>
      <c r="L331" s="103"/>
    </row>
    <row r="332" spans="10:12" ht="15" x14ac:dyDescent="0.25">
      <c r="J332" s="101"/>
      <c r="K332" s="104"/>
      <c r="L332" s="103"/>
    </row>
    <row r="333" spans="10:12" ht="15" x14ac:dyDescent="0.25">
      <c r="J333" s="101"/>
      <c r="K333" s="104"/>
      <c r="L333" s="103"/>
    </row>
    <row r="334" spans="10:12" ht="15" x14ac:dyDescent="0.25">
      <c r="J334" s="101"/>
      <c r="K334" s="104"/>
      <c r="L334" s="103"/>
    </row>
    <row r="335" spans="10:12" ht="15" x14ac:dyDescent="0.25">
      <c r="J335" s="101"/>
      <c r="K335" s="104"/>
      <c r="L335" s="103"/>
    </row>
    <row r="336" spans="10:12" ht="15" x14ac:dyDescent="0.25">
      <c r="J336" s="101"/>
      <c r="K336" s="104"/>
      <c r="L336" s="103"/>
    </row>
    <row r="337" spans="10:12" ht="15" x14ac:dyDescent="0.25">
      <c r="J337" s="101"/>
      <c r="K337" s="104"/>
      <c r="L337" s="103"/>
    </row>
    <row r="338" spans="10:12" ht="15" x14ac:dyDescent="0.25">
      <c r="J338" s="101"/>
      <c r="K338" s="104"/>
      <c r="L338" s="103"/>
    </row>
    <row r="339" spans="10:12" ht="15" x14ac:dyDescent="0.25">
      <c r="J339" s="101"/>
      <c r="K339" s="104"/>
      <c r="L339" s="103"/>
    </row>
    <row r="340" spans="10:12" ht="15" x14ac:dyDescent="0.25">
      <c r="J340" s="101"/>
      <c r="K340" s="104"/>
      <c r="L340" s="103"/>
    </row>
    <row r="341" spans="10:12" ht="15" x14ac:dyDescent="0.25">
      <c r="J341" s="101"/>
      <c r="K341" s="104"/>
      <c r="L341" s="103"/>
    </row>
    <row r="342" spans="10:12" ht="15" x14ac:dyDescent="0.25">
      <c r="J342" s="101"/>
      <c r="K342" s="104"/>
      <c r="L342" s="103"/>
    </row>
    <row r="343" spans="10:12" ht="15" x14ac:dyDescent="0.25">
      <c r="J343" s="101"/>
      <c r="K343" s="104"/>
      <c r="L343" s="103"/>
    </row>
    <row r="344" spans="10:12" ht="15" x14ac:dyDescent="0.25">
      <c r="J344" s="101"/>
      <c r="K344" s="104"/>
      <c r="L344" s="103"/>
    </row>
    <row r="345" spans="10:12" ht="15" x14ac:dyDescent="0.25">
      <c r="J345" s="101"/>
      <c r="K345" s="104"/>
      <c r="L345" s="103"/>
    </row>
    <row r="346" spans="10:12" ht="15" x14ac:dyDescent="0.25">
      <c r="J346" s="101"/>
      <c r="K346" s="104"/>
      <c r="L346" s="103"/>
    </row>
    <row r="347" spans="10:12" ht="15" x14ac:dyDescent="0.25">
      <c r="J347" s="101"/>
      <c r="K347" s="104"/>
      <c r="L347" s="103"/>
    </row>
    <row r="348" spans="10:12" ht="15" x14ac:dyDescent="0.25">
      <c r="J348" s="101"/>
      <c r="K348" s="104"/>
      <c r="L348" s="103"/>
    </row>
    <row r="349" spans="10:12" ht="15" x14ac:dyDescent="0.25">
      <c r="J349" s="101"/>
      <c r="K349" s="104"/>
      <c r="L349" s="103"/>
    </row>
    <row r="350" spans="10:12" ht="15" x14ac:dyDescent="0.25">
      <c r="J350" s="101"/>
      <c r="K350" s="104"/>
      <c r="L350" s="103"/>
    </row>
    <row r="351" spans="10:12" ht="15" x14ac:dyDescent="0.25">
      <c r="J351" s="101"/>
      <c r="K351" s="104"/>
      <c r="L351" s="103"/>
    </row>
    <row r="352" spans="10:12" ht="15" x14ac:dyDescent="0.25">
      <c r="J352" s="101"/>
      <c r="K352" s="104"/>
      <c r="L352" s="103"/>
    </row>
    <row r="353" spans="10:12" ht="15" x14ac:dyDescent="0.25">
      <c r="J353" s="101"/>
      <c r="K353" s="104"/>
      <c r="L353" s="103"/>
    </row>
    <row r="354" spans="10:12" ht="15" x14ac:dyDescent="0.25">
      <c r="J354" s="101"/>
      <c r="K354" s="104"/>
      <c r="L354" s="103"/>
    </row>
    <row r="355" spans="10:12" ht="15" x14ac:dyDescent="0.25">
      <c r="J355" s="101"/>
      <c r="K355" s="104"/>
      <c r="L355" s="103"/>
    </row>
    <row r="356" spans="10:12" ht="15" x14ac:dyDescent="0.25">
      <c r="J356" s="101"/>
      <c r="K356" s="104"/>
      <c r="L356" s="103"/>
    </row>
    <row r="357" spans="10:12" ht="15" x14ac:dyDescent="0.25">
      <c r="J357" s="101"/>
      <c r="K357" s="104"/>
      <c r="L357" s="103"/>
    </row>
    <row r="358" spans="10:12" ht="15" x14ac:dyDescent="0.25">
      <c r="J358" s="101"/>
      <c r="K358" s="104"/>
      <c r="L358" s="103"/>
    </row>
    <row r="359" spans="10:12" ht="15" x14ac:dyDescent="0.25">
      <c r="J359" s="101"/>
      <c r="K359" s="104"/>
      <c r="L359" s="103"/>
    </row>
    <row r="360" spans="10:12" ht="15" x14ac:dyDescent="0.25">
      <c r="J360" s="101"/>
      <c r="K360" s="104"/>
      <c r="L360" s="103"/>
    </row>
    <row r="361" spans="10:12" ht="15" x14ac:dyDescent="0.25">
      <c r="J361" s="101"/>
      <c r="K361" s="104"/>
      <c r="L361" s="103"/>
    </row>
    <row r="362" spans="10:12" ht="15" x14ac:dyDescent="0.25">
      <c r="J362" s="101"/>
      <c r="K362" s="104"/>
      <c r="L362" s="103"/>
    </row>
    <row r="363" spans="10:12" ht="15" x14ac:dyDescent="0.25">
      <c r="J363" s="101"/>
      <c r="K363" s="104"/>
      <c r="L363" s="103"/>
    </row>
    <row r="364" spans="10:12" ht="15" x14ac:dyDescent="0.25">
      <c r="J364" s="101"/>
      <c r="K364" s="104"/>
      <c r="L364" s="103"/>
    </row>
    <row r="365" spans="10:12" ht="15" x14ac:dyDescent="0.25">
      <c r="J365" s="101"/>
      <c r="K365" s="104"/>
      <c r="L365" s="103"/>
    </row>
    <row r="366" spans="10:12" ht="15" x14ac:dyDescent="0.25">
      <c r="J366" s="101"/>
      <c r="K366" s="104"/>
      <c r="L366" s="103"/>
    </row>
    <row r="367" spans="10:12" ht="15" x14ac:dyDescent="0.25">
      <c r="J367" s="101"/>
      <c r="K367" s="104"/>
      <c r="L367" s="103"/>
    </row>
    <row r="368" spans="10:12" ht="15" x14ac:dyDescent="0.25">
      <c r="J368" s="101"/>
      <c r="K368" s="104"/>
      <c r="L368" s="103"/>
    </row>
    <row r="369" spans="10:12" ht="15" x14ac:dyDescent="0.25">
      <c r="J369" s="101"/>
      <c r="K369" s="104"/>
      <c r="L369" s="103"/>
    </row>
    <row r="370" spans="10:12" ht="15" x14ac:dyDescent="0.25">
      <c r="J370" s="101"/>
      <c r="K370" s="104"/>
      <c r="L370" s="103"/>
    </row>
    <row r="371" spans="10:12" ht="15" x14ac:dyDescent="0.25">
      <c r="J371" s="101"/>
      <c r="K371" s="104"/>
      <c r="L371" s="103"/>
    </row>
    <row r="372" spans="10:12" ht="15" x14ac:dyDescent="0.25">
      <c r="J372" s="101"/>
      <c r="K372" s="104"/>
      <c r="L372" s="103"/>
    </row>
    <row r="373" spans="10:12" ht="15" x14ac:dyDescent="0.25">
      <c r="J373" s="101"/>
      <c r="K373" s="104"/>
      <c r="L373" s="103"/>
    </row>
    <row r="374" spans="10:12" ht="15" x14ac:dyDescent="0.25">
      <c r="J374" s="101"/>
      <c r="K374" s="104"/>
      <c r="L374" s="103"/>
    </row>
    <row r="375" spans="10:12" ht="15" x14ac:dyDescent="0.25">
      <c r="J375" s="101"/>
      <c r="K375" s="104"/>
      <c r="L375" s="103"/>
    </row>
    <row r="376" spans="10:12" ht="15" x14ac:dyDescent="0.25">
      <c r="J376" s="101"/>
      <c r="K376" s="104"/>
      <c r="L376" s="103"/>
    </row>
    <row r="377" spans="10:12" ht="15" x14ac:dyDescent="0.25">
      <c r="J377" s="101"/>
      <c r="K377" s="104"/>
      <c r="L377" s="103"/>
    </row>
    <row r="378" spans="10:12" ht="15" x14ac:dyDescent="0.25">
      <c r="J378" s="101"/>
      <c r="K378" s="104"/>
      <c r="L378" s="103"/>
    </row>
    <row r="379" spans="10:12" ht="15" x14ac:dyDescent="0.25">
      <c r="J379" s="101"/>
      <c r="K379" s="104"/>
      <c r="L379" s="103"/>
    </row>
    <row r="380" spans="10:12" ht="15" x14ac:dyDescent="0.25">
      <c r="J380" s="101"/>
      <c r="K380" s="104"/>
      <c r="L380" s="103"/>
    </row>
    <row r="381" spans="10:12" ht="15" x14ac:dyDescent="0.25">
      <c r="J381" s="101"/>
      <c r="K381" s="104"/>
      <c r="L381" s="103"/>
    </row>
    <row r="382" spans="10:12" ht="15" x14ac:dyDescent="0.25">
      <c r="J382" s="101"/>
      <c r="K382" s="104"/>
      <c r="L382" s="103"/>
    </row>
    <row r="383" spans="10:12" ht="15" x14ac:dyDescent="0.25">
      <c r="J383" s="101"/>
      <c r="K383" s="104"/>
      <c r="L383" s="103"/>
    </row>
    <row r="384" spans="10:12" ht="15" x14ac:dyDescent="0.25">
      <c r="J384" s="101"/>
      <c r="K384" s="104"/>
      <c r="L384" s="103"/>
    </row>
    <row r="385" spans="10:12" ht="15" x14ac:dyDescent="0.25">
      <c r="J385" s="101"/>
      <c r="K385" s="104"/>
      <c r="L385" s="103"/>
    </row>
    <row r="386" spans="10:12" ht="15" x14ac:dyDescent="0.25">
      <c r="J386" s="101"/>
      <c r="K386" s="104"/>
      <c r="L386" s="103"/>
    </row>
    <row r="387" spans="10:12" ht="15" x14ac:dyDescent="0.25">
      <c r="J387" s="101"/>
      <c r="K387" s="104"/>
      <c r="L387" s="103"/>
    </row>
    <row r="388" spans="10:12" ht="15" x14ac:dyDescent="0.25">
      <c r="J388" s="101"/>
      <c r="K388" s="104"/>
      <c r="L388" s="103"/>
    </row>
    <row r="389" spans="10:12" ht="15" x14ac:dyDescent="0.25">
      <c r="J389" s="101"/>
      <c r="K389" s="104"/>
      <c r="L389" s="103"/>
    </row>
    <row r="390" spans="10:12" ht="15" x14ac:dyDescent="0.25">
      <c r="J390" s="101"/>
      <c r="K390" s="104"/>
      <c r="L390" s="103"/>
    </row>
    <row r="391" spans="10:12" ht="15" x14ac:dyDescent="0.25">
      <c r="J391" s="101"/>
      <c r="K391" s="104"/>
      <c r="L391" s="103"/>
    </row>
    <row r="392" spans="10:12" ht="15" x14ac:dyDescent="0.25">
      <c r="J392" s="101"/>
      <c r="K392" s="104"/>
      <c r="L392" s="103"/>
    </row>
    <row r="393" spans="10:12" ht="15" x14ac:dyDescent="0.25">
      <c r="J393" s="101"/>
      <c r="K393" s="104"/>
      <c r="L393" s="103"/>
    </row>
    <row r="394" spans="10:12" ht="15" x14ac:dyDescent="0.25">
      <c r="J394" s="101"/>
      <c r="K394" s="104"/>
      <c r="L394" s="103"/>
    </row>
    <row r="395" spans="10:12" ht="15" x14ac:dyDescent="0.25">
      <c r="J395" s="101"/>
      <c r="K395" s="104"/>
      <c r="L395" s="103"/>
    </row>
    <row r="396" spans="10:12" ht="15" x14ac:dyDescent="0.25">
      <c r="J396" s="101"/>
      <c r="K396" s="104"/>
      <c r="L396" s="103"/>
    </row>
    <row r="397" spans="10:12" ht="15" x14ac:dyDescent="0.25">
      <c r="J397" s="101"/>
      <c r="K397" s="104"/>
      <c r="L397" s="103"/>
    </row>
    <row r="398" spans="10:12" ht="15" x14ac:dyDescent="0.25">
      <c r="J398" s="101"/>
      <c r="K398" s="104"/>
      <c r="L398" s="103"/>
    </row>
    <row r="399" spans="10:12" ht="15" x14ac:dyDescent="0.25">
      <c r="J399" s="101"/>
      <c r="K399" s="104"/>
      <c r="L399" s="103"/>
    </row>
    <row r="400" spans="10:12" ht="15" x14ac:dyDescent="0.25">
      <c r="J400" s="101"/>
      <c r="K400" s="104"/>
      <c r="L400" s="103"/>
    </row>
    <row r="401" spans="10:12" ht="15" x14ac:dyDescent="0.25">
      <c r="J401" s="101"/>
      <c r="K401" s="104"/>
      <c r="L401" s="103"/>
    </row>
    <row r="402" spans="10:12" ht="15" x14ac:dyDescent="0.25">
      <c r="J402" s="101"/>
      <c r="K402" s="104"/>
      <c r="L402" s="103"/>
    </row>
    <row r="403" spans="10:12" ht="15" x14ac:dyDescent="0.25">
      <c r="J403" s="101"/>
      <c r="K403" s="104"/>
      <c r="L403" s="103"/>
    </row>
    <row r="404" spans="10:12" ht="15" x14ac:dyDescent="0.25">
      <c r="J404" s="101"/>
      <c r="K404" s="104"/>
      <c r="L404" s="103"/>
    </row>
    <row r="405" spans="10:12" ht="15" x14ac:dyDescent="0.25">
      <c r="J405" s="101"/>
      <c r="K405" s="104"/>
      <c r="L405" s="103"/>
    </row>
    <row r="406" spans="10:12" ht="15" x14ac:dyDescent="0.25">
      <c r="J406" s="101"/>
      <c r="K406" s="104"/>
      <c r="L406" s="103"/>
    </row>
    <row r="407" spans="10:12" ht="15" x14ac:dyDescent="0.25">
      <c r="J407" s="101"/>
      <c r="K407" s="104"/>
      <c r="L407" s="103"/>
    </row>
    <row r="408" spans="10:12" ht="15" x14ac:dyDescent="0.25">
      <c r="J408" s="101"/>
      <c r="K408" s="104"/>
      <c r="L408" s="103"/>
    </row>
    <row r="409" spans="10:12" ht="15" x14ac:dyDescent="0.25">
      <c r="J409" s="101"/>
      <c r="K409" s="104"/>
      <c r="L409" s="103"/>
    </row>
    <row r="410" spans="10:12" ht="15" x14ac:dyDescent="0.25">
      <c r="J410" s="101"/>
      <c r="K410" s="104"/>
      <c r="L410" s="103"/>
    </row>
    <row r="411" spans="10:12" ht="15" x14ac:dyDescent="0.25">
      <c r="J411" s="101"/>
      <c r="K411" s="104"/>
      <c r="L411" s="103"/>
    </row>
    <row r="412" spans="10:12" ht="15" x14ac:dyDescent="0.25">
      <c r="J412" s="101"/>
      <c r="K412" s="104"/>
      <c r="L412" s="103"/>
    </row>
    <row r="413" spans="10:12" ht="15" x14ac:dyDescent="0.25">
      <c r="J413" s="101"/>
      <c r="K413" s="104"/>
      <c r="L413" s="103"/>
    </row>
    <row r="414" spans="10:12" ht="15" x14ac:dyDescent="0.25">
      <c r="J414" s="101"/>
      <c r="K414" s="104"/>
      <c r="L414" s="103"/>
    </row>
    <row r="415" spans="10:12" ht="15" x14ac:dyDescent="0.25">
      <c r="J415" s="101"/>
      <c r="K415" s="104"/>
      <c r="L415" s="103"/>
    </row>
    <row r="416" spans="10:12" ht="15" x14ac:dyDescent="0.25">
      <c r="J416" s="101"/>
      <c r="K416" s="104"/>
      <c r="L416" s="103"/>
    </row>
    <row r="417" spans="10:12" ht="15" x14ac:dyDescent="0.25">
      <c r="J417" s="101"/>
      <c r="K417" s="104"/>
      <c r="L417" s="103"/>
    </row>
    <row r="418" spans="10:12" ht="15" x14ac:dyDescent="0.25">
      <c r="J418" s="101"/>
      <c r="K418" s="104"/>
      <c r="L418" s="103"/>
    </row>
    <row r="419" spans="10:12" ht="15" x14ac:dyDescent="0.25">
      <c r="J419" s="101"/>
      <c r="K419" s="104"/>
      <c r="L419" s="103"/>
    </row>
    <row r="420" spans="10:12" ht="15" x14ac:dyDescent="0.25">
      <c r="J420" s="101"/>
      <c r="K420" s="104"/>
      <c r="L420" s="103"/>
    </row>
    <row r="421" spans="10:12" ht="15" x14ac:dyDescent="0.25">
      <c r="J421" s="101"/>
      <c r="K421" s="104"/>
      <c r="L421" s="103"/>
    </row>
    <row r="422" spans="10:12" ht="15" x14ac:dyDescent="0.25">
      <c r="J422" s="101"/>
      <c r="K422" s="104"/>
      <c r="L422" s="103"/>
    </row>
    <row r="423" spans="10:12" ht="15" x14ac:dyDescent="0.25">
      <c r="J423" s="101"/>
      <c r="K423" s="104"/>
      <c r="L423" s="103"/>
    </row>
    <row r="424" spans="10:12" ht="15" x14ac:dyDescent="0.25">
      <c r="J424" s="101"/>
      <c r="K424" s="104"/>
      <c r="L424" s="103"/>
    </row>
    <row r="425" spans="10:12" ht="15" x14ac:dyDescent="0.25">
      <c r="J425" s="101"/>
      <c r="K425" s="104"/>
      <c r="L425" s="103"/>
    </row>
    <row r="426" spans="10:12" ht="15" x14ac:dyDescent="0.25">
      <c r="J426" s="101"/>
      <c r="K426" s="104"/>
      <c r="L426" s="103"/>
    </row>
    <row r="427" spans="10:12" ht="15" x14ac:dyDescent="0.25">
      <c r="J427" s="101"/>
      <c r="K427" s="104"/>
      <c r="L427" s="103"/>
    </row>
    <row r="428" spans="10:12" ht="15" x14ac:dyDescent="0.25">
      <c r="J428" s="101"/>
      <c r="K428" s="104"/>
      <c r="L428" s="103"/>
    </row>
    <row r="429" spans="10:12" ht="15" x14ac:dyDescent="0.25">
      <c r="J429" s="101"/>
      <c r="K429" s="104"/>
      <c r="L429" s="103"/>
    </row>
    <row r="430" spans="10:12" ht="15" x14ac:dyDescent="0.25">
      <c r="J430" s="101"/>
      <c r="K430" s="104"/>
      <c r="L430" s="103"/>
    </row>
    <row r="431" spans="10:12" ht="15" x14ac:dyDescent="0.25">
      <c r="J431" s="101"/>
      <c r="K431" s="104"/>
      <c r="L431" s="103"/>
    </row>
    <row r="432" spans="10:12" ht="15" x14ac:dyDescent="0.25">
      <c r="J432" s="101"/>
      <c r="K432" s="104"/>
      <c r="L432" s="103"/>
    </row>
    <row r="433" spans="10:12" ht="15" x14ac:dyDescent="0.25">
      <c r="J433" s="101"/>
      <c r="K433" s="104"/>
      <c r="L433" s="103"/>
    </row>
    <row r="434" spans="10:12" ht="15" x14ac:dyDescent="0.25">
      <c r="J434" s="101"/>
      <c r="K434" s="104"/>
      <c r="L434" s="103"/>
    </row>
    <row r="435" spans="10:12" ht="15" x14ac:dyDescent="0.25">
      <c r="J435" s="101"/>
      <c r="K435" s="104"/>
      <c r="L435" s="103"/>
    </row>
    <row r="436" spans="10:12" ht="15" x14ac:dyDescent="0.25">
      <c r="J436" s="101"/>
      <c r="K436" s="104"/>
      <c r="L436" s="103"/>
    </row>
    <row r="437" spans="10:12" ht="15" x14ac:dyDescent="0.25">
      <c r="J437" s="101"/>
      <c r="K437" s="104"/>
      <c r="L437" s="103"/>
    </row>
    <row r="438" spans="10:12" ht="15" x14ac:dyDescent="0.25">
      <c r="J438" s="101"/>
      <c r="K438" s="104"/>
      <c r="L438" s="103"/>
    </row>
    <row r="439" spans="10:12" ht="15" x14ac:dyDescent="0.25">
      <c r="J439" s="101"/>
      <c r="K439" s="104"/>
      <c r="L439" s="103"/>
    </row>
    <row r="440" spans="10:12" ht="15" x14ac:dyDescent="0.25">
      <c r="J440" s="101"/>
      <c r="K440" s="104"/>
      <c r="L440" s="103"/>
    </row>
    <row r="441" spans="10:12" ht="15" x14ac:dyDescent="0.25">
      <c r="J441" s="101"/>
      <c r="K441" s="104"/>
      <c r="L441" s="103"/>
    </row>
    <row r="442" spans="10:12" ht="15" x14ac:dyDescent="0.25">
      <c r="J442" s="101"/>
      <c r="K442" s="104"/>
      <c r="L442" s="103"/>
    </row>
    <row r="443" spans="10:12" ht="15" x14ac:dyDescent="0.25">
      <c r="J443" s="101"/>
      <c r="K443" s="104"/>
      <c r="L443" s="103"/>
    </row>
    <row r="444" spans="10:12" ht="15" x14ac:dyDescent="0.25">
      <c r="J444" s="101"/>
      <c r="K444" s="104"/>
      <c r="L444" s="103"/>
    </row>
    <row r="445" spans="10:12" ht="15" x14ac:dyDescent="0.25">
      <c r="J445" s="101"/>
      <c r="K445" s="104"/>
      <c r="L445" s="103"/>
    </row>
    <row r="446" spans="10:12" ht="15" x14ac:dyDescent="0.25">
      <c r="J446" s="101"/>
      <c r="K446" s="104"/>
      <c r="L446" s="103"/>
    </row>
    <row r="447" spans="10:12" ht="15" x14ac:dyDescent="0.25">
      <c r="J447" s="101"/>
      <c r="K447" s="104"/>
      <c r="L447" s="103"/>
    </row>
    <row r="448" spans="10:12" ht="15" x14ac:dyDescent="0.25">
      <c r="J448" s="101"/>
      <c r="K448" s="104"/>
      <c r="L448" s="103"/>
    </row>
    <row r="449" spans="10:12" ht="15" x14ac:dyDescent="0.25">
      <c r="J449" s="101"/>
      <c r="K449" s="104"/>
      <c r="L449" s="103"/>
    </row>
    <row r="450" spans="10:12" ht="15" x14ac:dyDescent="0.25">
      <c r="J450" s="101"/>
      <c r="K450" s="104"/>
      <c r="L450" s="103"/>
    </row>
    <row r="451" spans="10:12" ht="15" x14ac:dyDescent="0.25">
      <c r="J451" s="101"/>
      <c r="K451" s="104"/>
      <c r="L451" s="103"/>
    </row>
    <row r="452" spans="10:12" ht="15" x14ac:dyDescent="0.25">
      <c r="J452" s="101"/>
      <c r="K452" s="104"/>
      <c r="L452" s="103"/>
    </row>
    <row r="453" spans="10:12" ht="15" x14ac:dyDescent="0.25">
      <c r="J453" s="101"/>
      <c r="K453" s="104"/>
      <c r="L453" s="103"/>
    </row>
    <row r="454" spans="10:12" ht="15" x14ac:dyDescent="0.25">
      <c r="J454" s="101"/>
      <c r="K454" s="104"/>
      <c r="L454" s="103"/>
    </row>
    <row r="455" spans="10:12" ht="15" x14ac:dyDescent="0.25">
      <c r="J455" s="101"/>
      <c r="K455" s="104"/>
      <c r="L455" s="103"/>
    </row>
    <row r="456" spans="10:12" ht="15" x14ac:dyDescent="0.25">
      <c r="J456" s="101"/>
      <c r="K456" s="104"/>
      <c r="L456" s="103"/>
    </row>
    <row r="457" spans="10:12" ht="15" x14ac:dyDescent="0.25">
      <c r="J457" s="101"/>
      <c r="K457" s="104"/>
      <c r="L457" s="103"/>
    </row>
    <row r="458" spans="10:12" ht="15" x14ac:dyDescent="0.25">
      <c r="J458" s="101"/>
      <c r="K458" s="104"/>
      <c r="L458" s="103"/>
    </row>
    <row r="459" spans="10:12" ht="15" x14ac:dyDescent="0.25">
      <c r="J459" s="101"/>
      <c r="K459" s="104"/>
      <c r="L459" s="103"/>
    </row>
    <row r="460" spans="10:12" ht="15" x14ac:dyDescent="0.25">
      <c r="J460" s="101"/>
      <c r="K460" s="104"/>
      <c r="L460" s="103"/>
    </row>
    <row r="461" spans="10:12" ht="15" x14ac:dyDescent="0.25">
      <c r="J461" s="101"/>
      <c r="K461" s="104"/>
      <c r="L461" s="103"/>
    </row>
    <row r="462" spans="10:12" ht="15" x14ac:dyDescent="0.25">
      <c r="J462" s="101"/>
      <c r="K462" s="104"/>
      <c r="L462" s="103"/>
    </row>
    <row r="463" spans="10:12" ht="15" x14ac:dyDescent="0.25">
      <c r="J463" s="101"/>
      <c r="K463" s="104"/>
      <c r="L463" s="103"/>
    </row>
    <row r="464" spans="10:12" ht="15" x14ac:dyDescent="0.25">
      <c r="J464" s="101"/>
      <c r="K464" s="104"/>
      <c r="L464" s="103"/>
    </row>
    <row r="465" spans="10:12" ht="15" x14ac:dyDescent="0.25">
      <c r="J465" s="101"/>
      <c r="K465" s="104"/>
      <c r="L465" s="103"/>
    </row>
    <row r="466" spans="10:12" ht="15" x14ac:dyDescent="0.25">
      <c r="J466" s="101"/>
      <c r="K466" s="104"/>
      <c r="L466" s="103"/>
    </row>
    <row r="467" spans="10:12" ht="15" x14ac:dyDescent="0.25">
      <c r="J467" s="101"/>
      <c r="K467" s="104"/>
      <c r="L467" s="103"/>
    </row>
    <row r="468" spans="10:12" ht="15" x14ac:dyDescent="0.25">
      <c r="J468" s="101"/>
      <c r="K468" s="104"/>
      <c r="L468" s="103"/>
    </row>
    <row r="469" spans="10:12" ht="15" x14ac:dyDescent="0.25">
      <c r="J469" s="101"/>
      <c r="K469" s="104"/>
      <c r="L469" s="103"/>
    </row>
    <row r="470" spans="10:12" ht="15" x14ac:dyDescent="0.25">
      <c r="J470" s="101"/>
      <c r="K470" s="104"/>
      <c r="L470" s="103"/>
    </row>
    <row r="471" spans="10:12" ht="15" x14ac:dyDescent="0.25">
      <c r="J471" s="101"/>
      <c r="K471" s="104"/>
      <c r="L471" s="103"/>
    </row>
    <row r="472" spans="10:12" ht="15" x14ac:dyDescent="0.25">
      <c r="J472" s="101"/>
      <c r="K472" s="104"/>
      <c r="L472" s="103"/>
    </row>
    <row r="473" spans="10:12" ht="15" x14ac:dyDescent="0.25">
      <c r="J473" s="101"/>
      <c r="K473" s="104"/>
      <c r="L473" s="103"/>
    </row>
    <row r="474" spans="10:12" ht="15" x14ac:dyDescent="0.25">
      <c r="J474" s="101"/>
      <c r="K474" s="104"/>
      <c r="L474" s="103"/>
    </row>
    <row r="475" spans="10:12" ht="15" x14ac:dyDescent="0.25">
      <c r="J475" s="101"/>
      <c r="K475" s="104"/>
      <c r="L475" s="103"/>
    </row>
    <row r="476" spans="10:12" ht="15" x14ac:dyDescent="0.25">
      <c r="J476" s="101"/>
      <c r="K476" s="104"/>
      <c r="L476" s="103"/>
    </row>
    <row r="477" spans="10:12" ht="15" x14ac:dyDescent="0.25">
      <c r="J477" s="101"/>
      <c r="K477" s="104"/>
      <c r="L477" s="103"/>
    </row>
    <row r="478" spans="10:12" ht="15" x14ac:dyDescent="0.25">
      <c r="J478" s="101"/>
      <c r="K478" s="104"/>
      <c r="L478" s="103"/>
    </row>
    <row r="479" spans="10:12" ht="15" x14ac:dyDescent="0.25">
      <c r="J479" s="101"/>
      <c r="K479" s="104"/>
      <c r="L479" s="103"/>
    </row>
    <row r="480" spans="10:12" ht="15" x14ac:dyDescent="0.25">
      <c r="J480" s="101"/>
      <c r="K480" s="104"/>
      <c r="L480" s="103"/>
    </row>
    <row r="481" spans="10:12" ht="15" x14ac:dyDescent="0.25">
      <c r="J481" s="101"/>
      <c r="K481" s="104"/>
      <c r="L481" s="103"/>
    </row>
    <row r="482" spans="10:12" ht="15" x14ac:dyDescent="0.25">
      <c r="J482" s="101"/>
      <c r="K482" s="104"/>
      <c r="L482" s="103"/>
    </row>
    <row r="483" spans="10:12" ht="15" x14ac:dyDescent="0.25">
      <c r="J483" s="101"/>
      <c r="K483" s="104"/>
      <c r="L483" s="103"/>
    </row>
    <row r="484" spans="10:12" ht="15" x14ac:dyDescent="0.25">
      <c r="J484" s="101"/>
      <c r="K484" s="104"/>
      <c r="L484" s="103"/>
    </row>
    <row r="485" spans="10:12" ht="15" x14ac:dyDescent="0.25">
      <c r="J485" s="101"/>
      <c r="K485" s="104"/>
      <c r="L485" s="103"/>
    </row>
    <row r="486" spans="10:12" ht="15" x14ac:dyDescent="0.25">
      <c r="J486" s="101"/>
      <c r="K486" s="104"/>
      <c r="L486" s="103"/>
    </row>
    <row r="487" spans="10:12" ht="15" x14ac:dyDescent="0.25">
      <c r="J487" s="101"/>
      <c r="K487" s="104"/>
      <c r="L487" s="103"/>
    </row>
    <row r="488" spans="10:12" ht="15" x14ac:dyDescent="0.25">
      <c r="J488" s="101"/>
      <c r="K488" s="104"/>
      <c r="L488" s="103"/>
    </row>
    <row r="489" spans="10:12" ht="15" x14ac:dyDescent="0.25">
      <c r="J489" s="101"/>
      <c r="K489" s="104"/>
      <c r="L489" s="103"/>
    </row>
    <row r="490" spans="10:12" ht="15" x14ac:dyDescent="0.25">
      <c r="J490" s="101"/>
      <c r="K490" s="104"/>
      <c r="L490" s="103"/>
    </row>
    <row r="491" spans="10:12" ht="15" x14ac:dyDescent="0.25">
      <c r="J491" s="101"/>
      <c r="K491" s="104"/>
      <c r="L491" s="103"/>
    </row>
    <row r="492" spans="10:12" ht="15" x14ac:dyDescent="0.25">
      <c r="J492" s="101"/>
      <c r="K492" s="104"/>
      <c r="L492" s="103"/>
    </row>
    <row r="493" spans="10:12" ht="15" x14ac:dyDescent="0.25">
      <c r="J493" s="101"/>
      <c r="K493" s="104"/>
      <c r="L493" s="103"/>
    </row>
    <row r="494" spans="10:12" ht="15" x14ac:dyDescent="0.25">
      <c r="J494" s="101"/>
      <c r="K494" s="104"/>
      <c r="L494" s="103"/>
    </row>
    <row r="495" spans="10:12" ht="15" x14ac:dyDescent="0.25">
      <c r="J495" s="101"/>
      <c r="K495" s="104"/>
      <c r="L495" s="103"/>
    </row>
    <row r="496" spans="10:12" ht="15" x14ac:dyDescent="0.25">
      <c r="J496" s="101"/>
      <c r="K496" s="104"/>
      <c r="L496" s="103"/>
    </row>
    <row r="497" spans="10:12" ht="15" x14ac:dyDescent="0.25">
      <c r="J497" s="101"/>
      <c r="K497" s="104"/>
      <c r="L497" s="103"/>
    </row>
    <row r="498" spans="10:12" ht="15" x14ac:dyDescent="0.25">
      <c r="J498" s="101"/>
      <c r="K498" s="104"/>
      <c r="L498" s="103"/>
    </row>
    <row r="499" spans="10:12" ht="15" x14ac:dyDescent="0.25">
      <c r="J499" s="101"/>
      <c r="K499" s="104"/>
      <c r="L499" s="103"/>
    </row>
    <row r="500" spans="10:12" ht="15" x14ac:dyDescent="0.25">
      <c r="J500" s="101"/>
      <c r="K500" s="104"/>
      <c r="L500" s="103"/>
    </row>
    <row r="501" spans="10:12" ht="15" x14ac:dyDescent="0.25">
      <c r="J501" s="101"/>
      <c r="K501" s="104"/>
      <c r="L501" s="103"/>
    </row>
    <row r="502" spans="10:12" ht="15" x14ac:dyDescent="0.25">
      <c r="J502" s="101"/>
      <c r="K502" s="104"/>
      <c r="L502" s="103"/>
    </row>
    <row r="503" spans="10:12" ht="15" x14ac:dyDescent="0.25">
      <c r="J503" s="101"/>
      <c r="K503" s="104"/>
      <c r="L503" s="103"/>
    </row>
    <row r="504" spans="10:12" ht="15" x14ac:dyDescent="0.25">
      <c r="J504" s="101"/>
      <c r="K504" s="104"/>
      <c r="L504" s="103"/>
    </row>
    <row r="505" spans="10:12" ht="15" x14ac:dyDescent="0.25">
      <c r="J505" s="101"/>
      <c r="K505" s="104"/>
      <c r="L505" s="103"/>
    </row>
    <row r="506" spans="10:12" ht="15" x14ac:dyDescent="0.25">
      <c r="J506" s="101"/>
      <c r="K506" s="104"/>
      <c r="L506" s="103"/>
    </row>
    <row r="507" spans="10:12" ht="15" x14ac:dyDescent="0.25">
      <c r="J507" s="101"/>
      <c r="K507" s="104"/>
      <c r="L507" s="103"/>
    </row>
    <row r="508" spans="10:12" ht="15" x14ac:dyDescent="0.25">
      <c r="J508" s="101"/>
      <c r="K508" s="104"/>
      <c r="L508" s="103"/>
    </row>
    <row r="509" spans="10:12" ht="15" x14ac:dyDescent="0.25">
      <c r="J509" s="101"/>
      <c r="K509" s="104"/>
      <c r="L509" s="103"/>
    </row>
    <row r="510" spans="10:12" ht="15" x14ac:dyDescent="0.25">
      <c r="J510" s="101"/>
      <c r="K510" s="104"/>
      <c r="L510" s="103"/>
    </row>
    <row r="511" spans="10:12" ht="15" x14ac:dyDescent="0.25">
      <c r="J511" s="101"/>
      <c r="K511" s="104"/>
      <c r="L511" s="103"/>
    </row>
    <row r="512" spans="10:12" ht="15" x14ac:dyDescent="0.25">
      <c r="J512" s="101"/>
      <c r="K512" s="104"/>
      <c r="L512" s="103"/>
    </row>
    <row r="513" spans="10:12" ht="15" x14ac:dyDescent="0.25">
      <c r="J513" s="101"/>
      <c r="K513" s="104"/>
      <c r="L513" s="103"/>
    </row>
    <row r="514" spans="10:12" ht="15" x14ac:dyDescent="0.25">
      <c r="J514" s="101"/>
      <c r="K514" s="104"/>
      <c r="L514" s="103"/>
    </row>
    <row r="515" spans="10:12" ht="15" x14ac:dyDescent="0.25">
      <c r="J515" s="101"/>
      <c r="K515" s="104"/>
      <c r="L515" s="103"/>
    </row>
    <row r="516" spans="10:12" ht="15" x14ac:dyDescent="0.25">
      <c r="J516" s="101"/>
      <c r="K516" s="104"/>
      <c r="L516" s="103"/>
    </row>
    <row r="517" spans="10:12" ht="15" x14ac:dyDescent="0.25">
      <c r="J517" s="101"/>
      <c r="K517" s="104"/>
      <c r="L517" s="103"/>
    </row>
    <row r="518" spans="10:12" ht="15" x14ac:dyDescent="0.25">
      <c r="J518" s="101"/>
      <c r="K518" s="104"/>
      <c r="L518" s="103"/>
    </row>
    <row r="519" spans="10:12" ht="15" x14ac:dyDescent="0.25">
      <c r="J519" s="101"/>
      <c r="K519" s="104"/>
      <c r="L519" s="103"/>
    </row>
    <row r="520" spans="10:12" ht="15" x14ac:dyDescent="0.25">
      <c r="J520" s="101"/>
      <c r="K520" s="104"/>
      <c r="L520" s="103"/>
    </row>
    <row r="521" spans="10:12" ht="15" x14ac:dyDescent="0.25">
      <c r="J521" s="101"/>
      <c r="K521" s="104"/>
      <c r="L521" s="103"/>
    </row>
    <row r="522" spans="10:12" ht="15" x14ac:dyDescent="0.25">
      <c r="J522" s="101"/>
      <c r="K522" s="104"/>
      <c r="L522" s="103"/>
    </row>
    <row r="523" spans="10:12" ht="15" x14ac:dyDescent="0.25">
      <c r="J523" s="101"/>
      <c r="K523" s="104"/>
      <c r="L523" s="103"/>
    </row>
    <row r="524" spans="10:12" ht="15" x14ac:dyDescent="0.25">
      <c r="J524" s="101"/>
      <c r="K524" s="104"/>
      <c r="L524" s="103"/>
    </row>
    <row r="525" spans="10:12" ht="15" x14ac:dyDescent="0.25">
      <c r="J525" s="101"/>
      <c r="K525" s="104"/>
      <c r="L525" s="103"/>
    </row>
    <row r="526" spans="10:12" ht="15" x14ac:dyDescent="0.25">
      <c r="J526" s="101"/>
      <c r="K526" s="104"/>
      <c r="L526" s="103"/>
    </row>
    <row r="527" spans="10:12" ht="15" x14ac:dyDescent="0.25">
      <c r="J527" s="101"/>
      <c r="K527" s="104"/>
      <c r="L527" s="103"/>
    </row>
    <row r="528" spans="10:12" ht="15" x14ac:dyDescent="0.25">
      <c r="J528" s="101"/>
      <c r="K528" s="104"/>
      <c r="L528" s="103"/>
    </row>
    <row r="529" spans="10:12" ht="15" x14ac:dyDescent="0.25">
      <c r="J529" s="101"/>
      <c r="K529" s="104"/>
      <c r="L529" s="103"/>
    </row>
    <row r="530" spans="10:12" ht="15" x14ac:dyDescent="0.25">
      <c r="J530" s="101"/>
      <c r="K530" s="104"/>
      <c r="L530" s="103"/>
    </row>
    <row r="531" spans="10:12" ht="15" x14ac:dyDescent="0.25">
      <c r="J531" s="101"/>
      <c r="K531" s="104"/>
      <c r="L531" s="103"/>
    </row>
    <row r="532" spans="10:12" ht="15" x14ac:dyDescent="0.25">
      <c r="J532" s="101"/>
      <c r="K532" s="104"/>
      <c r="L532" s="103"/>
    </row>
    <row r="533" spans="10:12" ht="15" x14ac:dyDescent="0.25">
      <c r="J533" s="101"/>
      <c r="K533" s="104"/>
      <c r="L533" s="103"/>
    </row>
    <row r="534" spans="10:12" ht="15" x14ac:dyDescent="0.25">
      <c r="J534" s="101"/>
      <c r="K534" s="104"/>
      <c r="L534" s="103"/>
    </row>
    <row r="535" spans="10:12" ht="15" x14ac:dyDescent="0.25">
      <c r="J535" s="101"/>
      <c r="K535" s="104"/>
      <c r="L535" s="103"/>
    </row>
    <row r="536" spans="10:12" ht="15" x14ac:dyDescent="0.25">
      <c r="J536" s="101"/>
      <c r="K536" s="104"/>
      <c r="L536" s="103"/>
    </row>
    <row r="537" spans="10:12" ht="15" x14ac:dyDescent="0.25">
      <c r="J537" s="101"/>
      <c r="K537" s="104"/>
      <c r="L537" s="103"/>
    </row>
    <row r="538" spans="10:12" ht="15" x14ac:dyDescent="0.25">
      <c r="J538" s="101"/>
      <c r="K538" s="104"/>
      <c r="L538" s="103"/>
    </row>
    <row r="539" spans="10:12" ht="15" x14ac:dyDescent="0.25">
      <c r="J539" s="101"/>
      <c r="K539" s="104"/>
      <c r="L539" s="103"/>
    </row>
    <row r="540" spans="10:12" ht="15" x14ac:dyDescent="0.25">
      <c r="J540" s="101"/>
      <c r="K540" s="104"/>
      <c r="L540" s="103"/>
    </row>
    <row r="541" spans="10:12" ht="15" x14ac:dyDescent="0.25">
      <c r="J541" s="101"/>
      <c r="K541" s="104"/>
      <c r="L541" s="103"/>
    </row>
    <row r="542" spans="10:12" ht="15" x14ac:dyDescent="0.25">
      <c r="J542" s="101"/>
      <c r="K542" s="104"/>
      <c r="L542" s="103"/>
    </row>
    <row r="543" spans="10:12" ht="15" x14ac:dyDescent="0.25">
      <c r="J543" s="101"/>
      <c r="K543" s="104"/>
      <c r="L543" s="103"/>
    </row>
    <row r="544" spans="10:12" ht="15" x14ac:dyDescent="0.25">
      <c r="J544" s="101"/>
      <c r="K544" s="104"/>
      <c r="L544" s="103"/>
    </row>
    <row r="545" spans="10:12" ht="15" x14ac:dyDescent="0.25">
      <c r="J545" s="101"/>
      <c r="K545" s="104"/>
      <c r="L545" s="103"/>
    </row>
    <row r="546" spans="10:12" ht="15" x14ac:dyDescent="0.25">
      <c r="J546" s="101"/>
      <c r="K546" s="104"/>
      <c r="L546" s="103"/>
    </row>
    <row r="547" spans="10:12" ht="15" x14ac:dyDescent="0.25">
      <c r="J547" s="101"/>
      <c r="K547" s="104"/>
      <c r="L547" s="103"/>
    </row>
    <row r="548" spans="10:12" ht="15" x14ac:dyDescent="0.25">
      <c r="J548" s="101"/>
      <c r="K548" s="104"/>
      <c r="L548" s="103"/>
    </row>
    <row r="549" spans="10:12" ht="15" x14ac:dyDescent="0.25">
      <c r="J549" s="101"/>
      <c r="K549" s="104"/>
      <c r="L549" s="103"/>
    </row>
    <row r="550" spans="10:12" ht="15" x14ac:dyDescent="0.25">
      <c r="J550" s="101"/>
      <c r="K550" s="104"/>
      <c r="L550" s="103"/>
    </row>
    <row r="551" spans="10:12" ht="15" x14ac:dyDescent="0.25">
      <c r="J551" s="101"/>
      <c r="K551" s="104"/>
      <c r="L551" s="103"/>
    </row>
    <row r="552" spans="10:12" ht="15" x14ac:dyDescent="0.25">
      <c r="J552" s="101"/>
      <c r="K552" s="104"/>
      <c r="L552" s="103"/>
    </row>
    <row r="553" spans="10:12" ht="15" x14ac:dyDescent="0.25">
      <c r="J553" s="101"/>
      <c r="K553" s="104"/>
      <c r="L553" s="103"/>
    </row>
    <row r="554" spans="10:12" ht="15" x14ac:dyDescent="0.25">
      <c r="J554" s="101"/>
      <c r="K554" s="104"/>
      <c r="L554" s="103"/>
    </row>
    <row r="555" spans="10:12" ht="15" x14ac:dyDescent="0.25">
      <c r="J555" s="101"/>
      <c r="K555" s="104"/>
      <c r="L555" s="103"/>
    </row>
    <row r="556" spans="10:12" ht="15" x14ac:dyDescent="0.25">
      <c r="J556" s="101"/>
      <c r="K556" s="104"/>
      <c r="L556" s="103"/>
    </row>
    <row r="557" spans="10:12" ht="15" x14ac:dyDescent="0.25">
      <c r="J557" s="101"/>
      <c r="K557" s="104"/>
      <c r="L557" s="103"/>
    </row>
    <row r="558" spans="10:12" ht="15" x14ac:dyDescent="0.25">
      <c r="J558" s="101"/>
      <c r="K558" s="104"/>
      <c r="L558" s="103"/>
    </row>
    <row r="559" spans="10:12" ht="15" x14ac:dyDescent="0.25">
      <c r="J559" s="101"/>
      <c r="K559" s="104"/>
      <c r="L559" s="103"/>
    </row>
    <row r="560" spans="10:12" ht="15" x14ac:dyDescent="0.25">
      <c r="J560" s="101"/>
      <c r="K560" s="104"/>
      <c r="L560" s="103"/>
    </row>
    <row r="561" spans="10:12" ht="15" x14ac:dyDescent="0.25">
      <c r="J561" s="101"/>
      <c r="K561" s="104"/>
      <c r="L561" s="103"/>
    </row>
    <row r="562" spans="10:12" ht="15" x14ac:dyDescent="0.25">
      <c r="J562" s="101"/>
      <c r="K562" s="104"/>
      <c r="L562" s="103"/>
    </row>
    <row r="563" spans="10:12" ht="15" x14ac:dyDescent="0.25">
      <c r="J563" s="101"/>
      <c r="K563" s="104"/>
      <c r="L563" s="103"/>
    </row>
    <row r="564" spans="10:12" ht="15" x14ac:dyDescent="0.25">
      <c r="J564" s="101"/>
      <c r="K564" s="104"/>
      <c r="L564" s="103"/>
    </row>
    <row r="565" spans="10:12" ht="15" x14ac:dyDescent="0.25">
      <c r="J565" s="101"/>
      <c r="K565" s="104"/>
      <c r="L565" s="103"/>
    </row>
    <row r="566" spans="10:12" ht="15" x14ac:dyDescent="0.25">
      <c r="J566" s="101"/>
      <c r="K566" s="104"/>
      <c r="L566" s="103"/>
    </row>
    <row r="567" spans="10:12" ht="15" x14ac:dyDescent="0.25">
      <c r="J567" s="101"/>
      <c r="K567" s="104"/>
      <c r="L567" s="103"/>
    </row>
    <row r="568" spans="10:12" ht="15" x14ac:dyDescent="0.25">
      <c r="J568" s="101"/>
      <c r="K568" s="104"/>
      <c r="L568" s="103"/>
    </row>
    <row r="569" spans="10:12" ht="15" x14ac:dyDescent="0.25">
      <c r="J569" s="101"/>
      <c r="K569" s="104"/>
      <c r="L569" s="103"/>
    </row>
    <row r="570" spans="10:12" ht="15" x14ac:dyDescent="0.25">
      <c r="J570" s="101"/>
      <c r="K570" s="104"/>
      <c r="L570" s="103"/>
    </row>
    <row r="571" spans="10:12" ht="15" x14ac:dyDescent="0.25">
      <c r="J571" s="101"/>
      <c r="K571" s="104"/>
      <c r="L571" s="103"/>
    </row>
    <row r="572" spans="10:12" ht="15" x14ac:dyDescent="0.25">
      <c r="J572" s="101"/>
      <c r="K572" s="104"/>
      <c r="L572" s="103"/>
    </row>
    <row r="573" spans="10:12" ht="15" x14ac:dyDescent="0.25">
      <c r="J573" s="101"/>
      <c r="K573" s="104"/>
      <c r="L573" s="103"/>
    </row>
    <row r="574" spans="10:12" ht="15" x14ac:dyDescent="0.25">
      <c r="J574" s="101"/>
      <c r="K574" s="104"/>
      <c r="L574" s="103"/>
    </row>
    <row r="575" spans="10:12" ht="15" x14ac:dyDescent="0.25">
      <c r="J575" s="101"/>
      <c r="K575" s="104"/>
      <c r="L575" s="103"/>
    </row>
    <row r="576" spans="10:12" ht="15" x14ac:dyDescent="0.25">
      <c r="J576" s="101"/>
      <c r="K576" s="104"/>
      <c r="L576" s="103"/>
    </row>
    <row r="577" spans="10:12" ht="15" x14ac:dyDescent="0.25">
      <c r="J577" s="101"/>
      <c r="K577" s="104"/>
      <c r="L577" s="103"/>
    </row>
    <row r="578" spans="10:12" ht="15" x14ac:dyDescent="0.25">
      <c r="J578" s="101"/>
      <c r="K578" s="104"/>
      <c r="L578" s="103"/>
    </row>
    <row r="579" spans="10:12" ht="15" x14ac:dyDescent="0.25">
      <c r="J579" s="101"/>
      <c r="K579" s="104"/>
      <c r="L579" s="103"/>
    </row>
    <row r="580" spans="10:12" ht="15" x14ac:dyDescent="0.25">
      <c r="J580" s="101"/>
      <c r="K580" s="104"/>
      <c r="L580" s="103"/>
    </row>
    <row r="581" spans="10:12" ht="15" x14ac:dyDescent="0.25">
      <c r="J581" s="101"/>
      <c r="K581" s="104"/>
      <c r="L581" s="103"/>
    </row>
    <row r="582" spans="10:12" ht="15" x14ac:dyDescent="0.25">
      <c r="J582" s="101"/>
      <c r="K582" s="104"/>
      <c r="L582" s="103"/>
    </row>
    <row r="583" spans="10:12" ht="15" x14ac:dyDescent="0.25">
      <c r="J583" s="101"/>
      <c r="K583" s="104"/>
      <c r="L583" s="103"/>
    </row>
    <row r="584" spans="10:12" ht="15" x14ac:dyDescent="0.25">
      <c r="J584" s="101"/>
      <c r="K584" s="104"/>
      <c r="L584" s="103"/>
    </row>
    <row r="585" spans="10:12" ht="15" x14ac:dyDescent="0.25">
      <c r="J585" s="101"/>
      <c r="K585" s="104"/>
      <c r="L585" s="103"/>
    </row>
    <row r="586" spans="10:12" ht="15" x14ac:dyDescent="0.25">
      <c r="J586" s="101"/>
      <c r="K586" s="104"/>
      <c r="L586" s="103"/>
    </row>
    <row r="587" spans="10:12" ht="15" x14ac:dyDescent="0.25">
      <c r="J587" s="101"/>
      <c r="K587" s="104"/>
      <c r="L587" s="103"/>
    </row>
    <row r="588" spans="10:12" ht="15" x14ac:dyDescent="0.25">
      <c r="J588" s="101"/>
      <c r="K588" s="104"/>
      <c r="L588" s="103"/>
    </row>
    <row r="589" spans="10:12" ht="15" x14ac:dyDescent="0.25">
      <c r="J589" s="101"/>
      <c r="K589" s="104"/>
      <c r="L589" s="103"/>
    </row>
    <row r="590" spans="10:12" ht="15" x14ac:dyDescent="0.25">
      <c r="J590" s="101"/>
      <c r="K590" s="104"/>
      <c r="L590" s="103"/>
    </row>
    <row r="591" spans="10:12" ht="15" x14ac:dyDescent="0.25">
      <c r="J591" s="101"/>
      <c r="K591" s="104"/>
      <c r="L591" s="103"/>
    </row>
    <row r="592" spans="10:12" ht="15" x14ac:dyDescent="0.25">
      <c r="J592" s="101"/>
      <c r="K592" s="104"/>
      <c r="L592" s="103"/>
    </row>
    <row r="593" spans="10:12" ht="15" x14ac:dyDescent="0.25">
      <c r="J593" s="101"/>
      <c r="K593" s="104"/>
      <c r="L593" s="103"/>
    </row>
    <row r="594" spans="10:12" ht="15" x14ac:dyDescent="0.25">
      <c r="J594" s="101"/>
      <c r="K594" s="104"/>
      <c r="L594" s="103"/>
    </row>
    <row r="595" spans="10:12" ht="15" x14ac:dyDescent="0.25">
      <c r="J595" s="101"/>
      <c r="K595" s="104"/>
      <c r="L595" s="103"/>
    </row>
    <row r="596" spans="10:12" ht="15" x14ac:dyDescent="0.25">
      <c r="J596" s="101"/>
      <c r="K596" s="104"/>
      <c r="L596" s="103"/>
    </row>
    <row r="597" spans="10:12" ht="15" x14ac:dyDescent="0.25">
      <c r="J597" s="101"/>
      <c r="K597" s="104"/>
      <c r="L597" s="103"/>
    </row>
    <row r="598" spans="10:12" ht="15" x14ac:dyDescent="0.25">
      <c r="J598" s="101"/>
      <c r="K598" s="104"/>
      <c r="L598" s="103"/>
    </row>
    <row r="599" spans="10:12" ht="15" x14ac:dyDescent="0.25">
      <c r="J599" s="101"/>
      <c r="K599" s="104"/>
      <c r="L599" s="103"/>
    </row>
    <row r="600" spans="10:12" ht="15" x14ac:dyDescent="0.25">
      <c r="J600" s="101"/>
      <c r="K600" s="104"/>
      <c r="L600" s="103"/>
    </row>
    <row r="601" spans="10:12" ht="15" x14ac:dyDescent="0.25">
      <c r="J601" s="101"/>
      <c r="K601" s="104"/>
      <c r="L601" s="103"/>
    </row>
    <row r="602" spans="10:12" ht="15" x14ac:dyDescent="0.25">
      <c r="J602" s="101"/>
      <c r="K602" s="104"/>
      <c r="L602" s="103"/>
    </row>
    <row r="603" spans="10:12" ht="15" x14ac:dyDescent="0.25">
      <c r="J603" s="101"/>
      <c r="K603" s="104"/>
      <c r="L603" s="103"/>
    </row>
    <row r="604" spans="10:12" ht="15" x14ac:dyDescent="0.25">
      <c r="J604" s="101"/>
      <c r="K604" s="104"/>
      <c r="L604" s="103"/>
    </row>
    <row r="605" spans="10:12" ht="15" x14ac:dyDescent="0.25">
      <c r="J605" s="101"/>
      <c r="K605" s="104"/>
      <c r="L605" s="103"/>
    </row>
    <row r="606" spans="10:12" ht="15" x14ac:dyDescent="0.25">
      <c r="J606" s="101"/>
      <c r="K606" s="104"/>
      <c r="L606" s="103"/>
    </row>
    <row r="607" spans="10:12" ht="15" x14ac:dyDescent="0.25">
      <c r="J607" s="101"/>
      <c r="K607" s="104"/>
      <c r="L607" s="103"/>
    </row>
    <row r="608" spans="10:12" ht="15" x14ac:dyDescent="0.25">
      <c r="J608" s="101"/>
      <c r="K608" s="104"/>
      <c r="L608" s="103"/>
    </row>
    <row r="609" spans="10:12" ht="15" x14ac:dyDescent="0.25">
      <c r="J609" s="101"/>
      <c r="K609" s="104"/>
      <c r="L609" s="103"/>
    </row>
    <row r="610" spans="10:12" ht="15" x14ac:dyDescent="0.25">
      <c r="J610" s="101"/>
      <c r="K610" s="104"/>
      <c r="L610" s="103"/>
    </row>
    <row r="611" spans="10:12" ht="15" x14ac:dyDescent="0.25">
      <c r="J611" s="101"/>
      <c r="K611" s="104"/>
      <c r="L611" s="103"/>
    </row>
    <row r="612" spans="10:12" ht="15" x14ac:dyDescent="0.25">
      <c r="J612" s="101"/>
      <c r="K612" s="104"/>
      <c r="L612" s="103"/>
    </row>
    <row r="613" spans="10:12" ht="15" x14ac:dyDescent="0.25">
      <c r="J613" s="101"/>
      <c r="K613" s="104"/>
      <c r="L613" s="103"/>
    </row>
    <row r="614" spans="10:12" ht="15" x14ac:dyDescent="0.25">
      <c r="J614" s="101"/>
      <c r="K614" s="104"/>
      <c r="L614" s="103"/>
    </row>
    <row r="615" spans="10:12" ht="15" x14ac:dyDescent="0.25">
      <c r="J615" s="101"/>
      <c r="K615" s="104"/>
      <c r="L615" s="103"/>
    </row>
    <row r="616" spans="10:12" ht="15" x14ac:dyDescent="0.25">
      <c r="J616" s="101"/>
      <c r="K616" s="104"/>
      <c r="L616" s="103"/>
    </row>
    <row r="617" spans="10:12" ht="15" x14ac:dyDescent="0.25">
      <c r="J617" s="101"/>
      <c r="K617" s="104"/>
      <c r="L617" s="103"/>
    </row>
  </sheetData>
  <sortState ref="A61:N67">
    <sortCondition descending="1" ref="L61:L67"/>
  </sortState>
  <mergeCells count="1">
    <mergeCell ref="A3:K3"/>
  </mergeCells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16"/>
  <sheetViews>
    <sheetView topLeftCell="A51" zoomScaleNormal="100" workbookViewId="0">
      <selection activeCell="J61" sqref="J61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6384" width="9.140625" style="5"/>
  </cols>
  <sheetData>
    <row r="2" spans="1:11" x14ac:dyDescent="0.2">
      <c r="A2" s="7" t="s">
        <v>29</v>
      </c>
    </row>
    <row r="3" spans="1:11" ht="18" x14ac:dyDescent="0.25">
      <c r="A3" s="134" t="s">
        <v>212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18" x14ac:dyDescent="0.25">
      <c r="A4" s="129"/>
      <c r="B4" s="129"/>
      <c r="C4" s="129"/>
      <c r="D4" s="129"/>
      <c r="E4" s="44"/>
      <c r="F4" s="129"/>
      <c r="G4" s="129"/>
      <c r="H4" s="129"/>
      <c r="I4" s="129"/>
      <c r="J4" s="129"/>
      <c r="K4" s="129"/>
    </row>
    <row r="5" spans="1:11" ht="37.5" customHeight="1" x14ac:dyDescent="0.2">
      <c r="A5" s="25"/>
      <c r="B5" s="26" t="s">
        <v>1</v>
      </c>
      <c r="C5" s="27" t="s">
        <v>2</v>
      </c>
      <c r="D5" s="43" t="s">
        <v>15</v>
      </c>
      <c r="E5" s="28" t="s">
        <v>10</v>
      </c>
      <c r="F5" s="28" t="s">
        <v>9</v>
      </c>
      <c r="G5" s="29" t="s">
        <v>4</v>
      </c>
      <c r="H5" s="30" t="s">
        <v>3</v>
      </c>
      <c r="I5" s="30" t="s">
        <v>5</v>
      </c>
      <c r="J5" s="27" t="s">
        <v>6</v>
      </c>
      <c r="K5" s="29" t="s">
        <v>8</v>
      </c>
    </row>
    <row r="6" spans="1:11" ht="14.25" customHeight="1" x14ac:dyDescent="0.2">
      <c r="A6" s="19"/>
      <c r="B6" s="20"/>
      <c r="C6" s="21"/>
      <c r="D6" s="21"/>
      <c r="E6" s="45"/>
      <c r="F6" s="22"/>
      <c r="G6" s="23"/>
      <c r="H6" s="24"/>
      <c r="I6" s="24"/>
      <c r="J6" s="21"/>
      <c r="K6" s="23"/>
    </row>
    <row r="7" spans="1:11" ht="15" x14ac:dyDescent="0.25">
      <c r="A7" s="8"/>
      <c r="B7" s="17"/>
      <c r="C7" s="8"/>
      <c r="D7" s="41"/>
      <c r="E7" s="46"/>
      <c r="F7" s="13"/>
      <c r="G7" s="10"/>
      <c r="H7" s="12"/>
      <c r="I7" s="33"/>
      <c r="J7" s="8"/>
      <c r="K7" s="10"/>
    </row>
    <row r="8" spans="1:11" ht="15" x14ac:dyDescent="0.25">
      <c r="A8" s="8"/>
      <c r="B8" s="17" t="s">
        <v>13</v>
      </c>
      <c r="C8" s="8"/>
      <c r="D8" s="8"/>
      <c r="E8" s="46"/>
      <c r="F8" s="13"/>
      <c r="G8" s="10"/>
      <c r="H8" s="12"/>
      <c r="I8" s="33"/>
      <c r="J8" s="8"/>
      <c r="K8" s="10"/>
    </row>
    <row r="9" spans="1:11" ht="15" x14ac:dyDescent="0.25">
      <c r="A9" s="8">
        <v>1</v>
      </c>
      <c r="B9" s="9" t="s">
        <v>214</v>
      </c>
      <c r="C9" s="48" t="s">
        <v>12</v>
      </c>
      <c r="D9" s="48">
        <v>6.7062500020256266E-3</v>
      </c>
      <c r="E9" s="48">
        <v>2.878981481626397E-2</v>
      </c>
      <c r="F9" s="31">
        <v>4.1134375002002344E-2</v>
      </c>
      <c r="G9" s="10">
        <v>100</v>
      </c>
      <c r="H9" s="12">
        <v>101.3</v>
      </c>
      <c r="I9" s="11">
        <f>(G9+H9)/2</f>
        <v>100.65</v>
      </c>
      <c r="J9" s="8" t="s">
        <v>84</v>
      </c>
      <c r="K9" s="10">
        <v>1</v>
      </c>
    </row>
    <row r="10" spans="1:11" ht="15" x14ac:dyDescent="0.25">
      <c r="A10" s="8">
        <v>2</v>
      </c>
      <c r="B10" s="9" t="s">
        <v>102</v>
      </c>
      <c r="C10" s="8" t="s">
        <v>124</v>
      </c>
      <c r="D10" s="48">
        <v>5.8217592592592592E-3</v>
      </c>
      <c r="E10" s="48">
        <v>2.8761574074074075E-2</v>
      </c>
      <c r="F10" s="31">
        <v>4.1226736109820195E-2</v>
      </c>
      <c r="G10" s="10">
        <v>99</v>
      </c>
      <c r="H10" s="12">
        <v>101.1</v>
      </c>
      <c r="I10" s="11">
        <f t="shared" ref="I10:I40" si="0">(G10+H10)/2</f>
        <v>100.05</v>
      </c>
      <c r="J10" s="8" t="s">
        <v>26</v>
      </c>
      <c r="K10" s="10">
        <v>1</v>
      </c>
    </row>
    <row r="11" spans="1:11" ht="15" x14ac:dyDescent="0.25">
      <c r="A11" s="8">
        <v>3</v>
      </c>
      <c r="B11" s="9" t="s">
        <v>215</v>
      </c>
      <c r="C11" s="8" t="s">
        <v>74</v>
      </c>
      <c r="D11" s="48">
        <v>7.3630787082947791E-3</v>
      </c>
      <c r="E11" s="48">
        <v>2.9112962962244637E-2</v>
      </c>
      <c r="F11" s="31">
        <v>4.3514120370673481E-2</v>
      </c>
      <c r="G11" s="10">
        <v>98</v>
      </c>
      <c r="H11" s="12">
        <v>95.7</v>
      </c>
      <c r="I11" s="11">
        <f t="shared" si="0"/>
        <v>96.85</v>
      </c>
      <c r="J11" s="8" t="s">
        <v>84</v>
      </c>
      <c r="K11" s="10">
        <v>2</v>
      </c>
    </row>
    <row r="12" spans="1:11" ht="15" x14ac:dyDescent="0.25">
      <c r="A12" s="8">
        <v>4</v>
      </c>
      <c r="B12" s="9" t="s">
        <v>14</v>
      </c>
      <c r="C12" s="8" t="s">
        <v>74</v>
      </c>
      <c r="D12" s="48">
        <v>7.9528935166308656E-3</v>
      </c>
      <c r="E12" s="48">
        <v>2.8985648146772292E-2</v>
      </c>
      <c r="F12" s="31">
        <v>4.3558564815612044E-2</v>
      </c>
      <c r="G12" s="10">
        <v>97</v>
      </c>
      <c r="H12" s="12">
        <v>95.7</v>
      </c>
      <c r="I12" s="11">
        <f t="shared" si="0"/>
        <v>96.35</v>
      </c>
      <c r="J12" s="8" t="s">
        <v>7</v>
      </c>
      <c r="K12" s="10">
        <v>1</v>
      </c>
    </row>
    <row r="13" spans="1:11" ht="15" x14ac:dyDescent="0.25">
      <c r="A13" s="8">
        <v>5</v>
      </c>
      <c r="B13" s="9" t="s">
        <v>216</v>
      </c>
      <c r="C13" s="8" t="s">
        <v>25</v>
      </c>
      <c r="D13" s="48">
        <v>7.2964120408869348E-3</v>
      </c>
      <c r="E13" s="48">
        <v>2.8949768522579689E-2</v>
      </c>
      <c r="F13" s="31">
        <v>4.3735185186960734E-2</v>
      </c>
      <c r="G13" s="10">
        <v>96</v>
      </c>
      <c r="H13" s="12">
        <v>95.3</v>
      </c>
      <c r="I13" s="11">
        <f t="shared" si="0"/>
        <v>95.65</v>
      </c>
      <c r="J13" s="8" t="s">
        <v>7</v>
      </c>
      <c r="K13" s="10">
        <v>2</v>
      </c>
    </row>
    <row r="14" spans="1:11" ht="15" x14ac:dyDescent="0.25">
      <c r="A14" s="8">
        <v>6</v>
      </c>
      <c r="B14" s="9" t="s">
        <v>172</v>
      </c>
      <c r="C14" s="8" t="s">
        <v>33</v>
      </c>
      <c r="D14" s="48">
        <v>8.2908564800163731E-3</v>
      </c>
      <c r="E14" s="48">
        <v>2.8873032410047017E-2</v>
      </c>
      <c r="F14" s="31">
        <v>4.3802546300867107E-2</v>
      </c>
      <c r="G14" s="10">
        <v>95</v>
      </c>
      <c r="H14" s="12">
        <v>95.1</v>
      </c>
      <c r="I14" s="11">
        <f t="shared" si="0"/>
        <v>95.05</v>
      </c>
      <c r="J14" s="8" t="s">
        <v>84</v>
      </c>
      <c r="K14" s="10">
        <v>3</v>
      </c>
    </row>
    <row r="15" spans="1:11" ht="15" x14ac:dyDescent="0.25">
      <c r="A15" s="8">
        <v>7</v>
      </c>
      <c r="B15" s="9" t="s">
        <v>67</v>
      </c>
      <c r="C15" s="8" t="s">
        <v>33</v>
      </c>
      <c r="D15" s="48">
        <v>6.0924768549739383E-3</v>
      </c>
      <c r="E15" s="48">
        <v>2.8692013889667578E-2</v>
      </c>
      <c r="F15" s="31">
        <v>4.5089699073287193E-2</v>
      </c>
      <c r="G15" s="10">
        <v>94</v>
      </c>
      <c r="H15" s="12">
        <v>92.4</v>
      </c>
      <c r="I15" s="11">
        <f t="shared" si="0"/>
        <v>93.2</v>
      </c>
      <c r="J15" s="8" t="s">
        <v>26</v>
      </c>
      <c r="K15" s="10">
        <v>2</v>
      </c>
    </row>
    <row r="16" spans="1:11" ht="15" x14ac:dyDescent="0.25">
      <c r="A16" s="8">
        <v>8</v>
      </c>
      <c r="B16" s="9" t="s">
        <v>105</v>
      </c>
      <c r="C16" s="8" t="s">
        <v>76</v>
      </c>
      <c r="D16" s="48">
        <v>7.6912037038709968E-3</v>
      </c>
      <c r="E16" s="48">
        <v>3.2312731484125834E-2</v>
      </c>
      <c r="F16" s="31">
        <v>4.6393634263949934E-2</v>
      </c>
      <c r="G16" s="10">
        <v>93</v>
      </c>
      <c r="H16" s="12">
        <v>89.8</v>
      </c>
      <c r="I16" s="11">
        <f t="shared" si="0"/>
        <v>91.4</v>
      </c>
      <c r="J16" s="8" t="s">
        <v>19</v>
      </c>
      <c r="K16" s="10">
        <v>1</v>
      </c>
    </row>
    <row r="17" spans="1:11" ht="15" x14ac:dyDescent="0.25">
      <c r="A17" s="8">
        <v>9</v>
      </c>
      <c r="B17" s="9" t="s">
        <v>173</v>
      </c>
      <c r="C17" s="8" t="s">
        <v>33</v>
      </c>
      <c r="D17" s="48">
        <v>8.4966435169917531E-3</v>
      </c>
      <c r="E17" s="48">
        <v>3.3287384263530839E-2</v>
      </c>
      <c r="F17" s="31">
        <v>4.6635185186460149E-2</v>
      </c>
      <c r="G17" s="10">
        <v>92</v>
      </c>
      <c r="H17" s="12">
        <v>89.4</v>
      </c>
      <c r="I17" s="11">
        <f t="shared" si="0"/>
        <v>90.7</v>
      </c>
      <c r="J17" s="8" t="s">
        <v>7</v>
      </c>
      <c r="K17" s="10">
        <v>3</v>
      </c>
    </row>
    <row r="18" spans="1:11" ht="15" x14ac:dyDescent="0.25">
      <c r="A18" s="8">
        <v>10</v>
      </c>
      <c r="B18" s="9" t="s">
        <v>194</v>
      </c>
      <c r="C18" s="8" t="s">
        <v>24</v>
      </c>
      <c r="D18" s="48">
        <v>9.7940972264041193E-3</v>
      </c>
      <c r="E18" s="48">
        <v>3.3093055557401385E-2</v>
      </c>
      <c r="F18" s="31">
        <v>4.7262847219826654E-2</v>
      </c>
      <c r="G18" s="10">
        <v>91</v>
      </c>
      <c r="H18" s="12">
        <v>88.1</v>
      </c>
      <c r="I18" s="11">
        <f t="shared" si="0"/>
        <v>89.55</v>
      </c>
      <c r="J18" s="8" t="s">
        <v>20</v>
      </c>
      <c r="K18" s="10">
        <v>1</v>
      </c>
    </row>
    <row r="19" spans="1:11" ht="15" x14ac:dyDescent="0.25">
      <c r="A19" s="8">
        <v>11</v>
      </c>
      <c r="B19" s="9" t="s">
        <v>75</v>
      </c>
      <c r="C19" s="8" t="s">
        <v>74</v>
      </c>
      <c r="D19" s="48">
        <v>8.9790509300655685E-3</v>
      </c>
      <c r="E19" s="48">
        <v>3.2192361111810897E-2</v>
      </c>
      <c r="F19" s="31">
        <v>4.7549537041049916E-2</v>
      </c>
      <c r="G19" s="10">
        <v>90</v>
      </c>
      <c r="H19" s="12">
        <v>87.6</v>
      </c>
      <c r="I19" s="11">
        <f t="shared" si="0"/>
        <v>88.8</v>
      </c>
      <c r="J19" s="8" t="s">
        <v>7</v>
      </c>
      <c r="K19" s="10">
        <v>4</v>
      </c>
    </row>
    <row r="20" spans="1:11" ht="13.5" customHeight="1" x14ac:dyDescent="0.25">
      <c r="A20" s="8">
        <v>12</v>
      </c>
      <c r="B20" s="9" t="s">
        <v>85</v>
      </c>
      <c r="C20" s="8" t="s">
        <v>12</v>
      </c>
      <c r="D20" s="48">
        <v>8.1821759304148145E-3</v>
      </c>
      <c r="E20" s="48">
        <v>3.2158217596588656E-2</v>
      </c>
      <c r="F20" s="31">
        <v>4.8092708333570044E-2</v>
      </c>
      <c r="G20" s="10">
        <v>89</v>
      </c>
      <c r="H20" s="12">
        <v>86.6</v>
      </c>
      <c r="I20" s="11">
        <f t="shared" si="0"/>
        <v>87.8</v>
      </c>
      <c r="J20" s="8" t="s">
        <v>20</v>
      </c>
      <c r="K20" s="10">
        <v>2</v>
      </c>
    </row>
    <row r="21" spans="1:11" ht="15" x14ac:dyDescent="0.25">
      <c r="A21" s="8">
        <v>13</v>
      </c>
      <c r="B21" s="9" t="s">
        <v>94</v>
      </c>
      <c r="C21" s="8" t="s">
        <v>0</v>
      </c>
      <c r="D21" s="48">
        <v>8.8565972255310044E-3</v>
      </c>
      <c r="E21" s="48">
        <v>3.3053356484742835E-2</v>
      </c>
      <c r="F21" s="31">
        <v>4.8382407410827E-2</v>
      </c>
      <c r="G21" s="10">
        <v>88</v>
      </c>
      <c r="H21" s="12">
        <v>86.1</v>
      </c>
      <c r="I21" s="11">
        <f t="shared" si="0"/>
        <v>87.05</v>
      </c>
      <c r="J21" s="8" t="s">
        <v>11</v>
      </c>
      <c r="K21" s="10">
        <v>1</v>
      </c>
    </row>
    <row r="22" spans="1:11" ht="15" x14ac:dyDescent="0.25">
      <c r="A22" s="8">
        <v>14</v>
      </c>
      <c r="B22" s="9" t="s">
        <v>181</v>
      </c>
      <c r="C22" s="8" t="s">
        <v>0</v>
      </c>
      <c r="D22" s="48">
        <v>7.4569444477674551E-3</v>
      </c>
      <c r="E22" s="48">
        <v>3.2668981482856907E-2</v>
      </c>
      <c r="F22" s="31">
        <v>4.9154629632539582E-2</v>
      </c>
      <c r="G22" s="10">
        <v>87</v>
      </c>
      <c r="H22" s="12">
        <v>84.8</v>
      </c>
      <c r="I22" s="11">
        <f t="shared" si="0"/>
        <v>85.9</v>
      </c>
      <c r="J22" s="8" t="s">
        <v>7</v>
      </c>
      <c r="K22" s="10">
        <v>5</v>
      </c>
    </row>
    <row r="23" spans="1:11" ht="15" x14ac:dyDescent="0.25">
      <c r="A23" s="8">
        <v>15</v>
      </c>
      <c r="B23" s="9" t="s">
        <v>217</v>
      </c>
      <c r="C23" s="8" t="s">
        <v>33</v>
      </c>
      <c r="D23" s="48">
        <v>8.5690972264274023E-3</v>
      </c>
      <c r="E23" s="48">
        <v>3.2346064814191777E-2</v>
      </c>
      <c r="F23" s="31">
        <v>4.9947453706408851E-2</v>
      </c>
      <c r="G23" s="10">
        <v>86</v>
      </c>
      <c r="H23" s="12">
        <v>83.4</v>
      </c>
      <c r="I23" s="11">
        <f t="shared" si="0"/>
        <v>84.7</v>
      </c>
      <c r="J23" s="8" t="s">
        <v>37</v>
      </c>
      <c r="K23" s="10">
        <v>1</v>
      </c>
    </row>
    <row r="24" spans="1:11" ht="15" x14ac:dyDescent="0.25">
      <c r="A24" s="8">
        <v>16</v>
      </c>
      <c r="B24" s="9" t="s">
        <v>123</v>
      </c>
      <c r="C24" s="8" t="s">
        <v>12</v>
      </c>
      <c r="D24" s="48">
        <v>8.3695601861109026E-3</v>
      </c>
      <c r="E24" s="48">
        <v>3.4575925928947981E-2</v>
      </c>
      <c r="F24" s="32">
        <v>5.0257175927981734E-2</v>
      </c>
      <c r="G24" s="10">
        <v>85</v>
      </c>
      <c r="H24" s="12">
        <v>82.9</v>
      </c>
      <c r="I24" s="11">
        <f t="shared" si="0"/>
        <v>83.95</v>
      </c>
      <c r="J24" s="8" t="s">
        <v>19</v>
      </c>
      <c r="K24" s="10">
        <v>2</v>
      </c>
    </row>
    <row r="25" spans="1:11" ht="15" x14ac:dyDescent="0.25">
      <c r="A25" s="8">
        <v>17</v>
      </c>
      <c r="B25" s="9" t="s">
        <v>218</v>
      </c>
      <c r="C25" s="8" t="s">
        <v>24</v>
      </c>
      <c r="D25" s="48">
        <v>7.8903935209382325E-3</v>
      </c>
      <c r="E25" s="48">
        <v>3.2385069447627757E-2</v>
      </c>
      <c r="F25" s="31">
        <v>5.0403009263391141E-2</v>
      </c>
      <c r="G25" s="10">
        <v>84</v>
      </c>
      <c r="H25" s="12">
        <v>82.7</v>
      </c>
      <c r="I25" s="11">
        <f t="shared" si="0"/>
        <v>83.35</v>
      </c>
      <c r="J25" s="8" t="s">
        <v>7</v>
      </c>
      <c r="K25" s="10">
        <v>6</v>
      </c>
    </row>
    <row r="26" spans="1:11" ht="15" x14ac:dyDescent="0.25">
      <c r="A26" s="8">
        <v>18</v>
      </c>
      <c r="B26" s="9" t="s">
        <v>64</v>
      </c>
      <c r="C26" s="8" t="s">
        <v>12</v>
      </c>
      <c r="D26" s="48">
        <v>8.6446759305545129E-3</v>
      </c>
      <c r="E26" s="48">
        <v>3.2121875003213063E-2</v>
      </c>
      <c r="F26" s="31">
        <v>5.0586805555212777E-2</v>
      </c>
      <c r="G26" s="10">
        <v>83</v>
      </c>
      <c r="H26" s="12">
        <v>82.4</v>
      </c>
      <c r="I26" s="11">
        <f t="shared" si="0"/>
        <v>82.7</v>
      </c>
      <c r="J26" s="8" t="s">
        <v>37</v>
      </c>
      <c r="K26" s="10">
        <v>2</v>
      </c>
    </row>
    <row r="27" spans="1:11" ht="15" x14ac:dyDescent="0.25">
      <c r="A27" s="8">
        <v>19</v>
      </c>
      <c r="B27" s="9" t="s">
        <v>81</v>
      </c>
      <c r="C27" s="8" t="s">
        <v>74</v>
      </c>
      <c r="D27" s="48">
        <v>9.0679398126667365E-3</v>
      </c>
      <c r="E27" s="48">
        <v>3.3929050929145887E-2</v>
      </c>
      <c r="F27" s="31">
        <v>5.0714004632027354E-2</v>
      </c>
      <c r="G27" s="10">
        <v>82</v>
      </c>
      <c r="H27" s="12">
        <v>82.2</v>
      </c>
      <c r="I27" s="11">
        <f t="shared" si="0"/>
        <v>82.1</v>
      </c>
      <c r="J27" s="8" t="s">
        <v>83</v>
      </c>
      <c r="K27" s="10">
        <v>1</v>
      </c>
    </row>
    <row r="28" spans="1:11" ht="15" x14ac:dyDescent="0.25">
      <c r="A28" s="8">
        <v>20</v>
      </c>
      <c r="B28" s="9" t="s">
        <v>59</v>
      </c>
      <c r="C28" s="8" t="s">
        <v>18</v>
      </c>
      <c r="D28" s="48">
        <v>8.695370372151956E-3</v>
      </c>
      <c r="E28" s="48">
        <v>3.2278356484312098E-2</v>
      </c>
      <c r="F28" s="31">
        <v>5.1454050924803596E-2</v>
      </c>
      <c r="G28" s="10">
        <v>81</v>
      </c>
      <c r="H28" s="12">
        <v>81</v>
      </c>
      <c r="I28" s="11">
        <f t="shared" si="0"/>
        <v>81</v>
      </c>
      <c r="J28" s="8" t="s">
        <v>83</v>
      </c>
      <c r="K28" s="10">
        <v>2</v>
      </c>
    </row>
    <row r="29" spans="1:11" ht="15" x14ac:dyDescent="0.25">
      <c r="A29" s="8">
        <v>21</v>
      </c>
      <c r="B29" s="9" t="s">
        <v>130</v>
      </c>
      <c r="C29" s="8" t="s">
        <v>24</v>
      </c>
      <c r="D29" s="48">
        <v>1.080439815268619E-2</v>
      </c>
      <c r="E29" s="48">
        <v>1.080439815268619E-2</v>
      </c>
      <c r="F29" s="31">
        <v>5.1501851856301073E-2</v>
      </c>
      <c r="G29" s="10">
        <v>80</v>
      </c>
      <c r="H29" s="12">
        <v>80.900000000000006</v>
      </c>
      <c r="I29" s="11">
        <f t="shared" si="0"/>
        <v>80.45</v>
      </c>
      <c r="J29" s="8" t="s">
        <v>11</v>
      </c>
      <c r="K29" s="10">
        <v>2</v>
      </c>
    </row>
    <row r="30" spans="1:11" ht="15.75" customHeight="1" x14ac:dyDescent="0.25">
      <c r="A30" s="8">
        <v>22</v>
      </c>
      <c r="B30" s="9" t="s">
        <v>39</v>
      </c>
      <c r="C30" s="8" t="s">
        <v>0</v>
      </c>
      <c r="D30" s="48">
        <v>9.8722222246578895E-3</v>
      </c>
      <c r="E30" s="48">
        <v>3.5170949078747071E-2</v>
      </c>
      <c r="F30" s="32">
        <v>5.1663541664311197E-2</v>
      </c>
      <c r="G30" s="10">
        <v>79</v>
      </c>
      <c r="H30" s="12">
        <v>80.599999999999994</v>
      </c>
      <c r="I30" s="11">
        <f t="shared" si="0"/>
        <v>79.8</v>
      </c>
      <c r="J30" s="8" t="s">
        <v>7</v>
      </c>
      <c r="K30" s="10">
        <v>7</v>
      </c>
    </row>
    <row r="31" spans="1:11" ht="15" x14ac:dyDescent="0.25">
      <c r="A31" s="8">
        <v>23</v>
      </c>
      <c r="B31" s="9" t="s">
        <v>197</v>
      </c>
      <c r="C31" s="8" t="s">
        <v>74</v>
      </c>
      <c r="D31" s="48">
        <v>9.3562500042025931E-3</v>
      </c>
      <c r="E31" s="48">
        <v>3.3963425928959623E-2</v>
      </c>
      <c r="F31" s="31">
        <v>5.201655092969304E-2</v>
      </c>
      <c r="G31" s="10">
        <v>78</v>
      </c>
      <c r="H31" s="12">
        <v>80.099999999999994</v>
      </c>
      <c r="I31" s="11">
        <f t="shared" si="0"/>
        <v>79.05</v>
      </c>
      <c r="J31" s="8" t="s">
        <v>11</v>
      </c>
      <c r="K31" s="10">
        <v>3</v>
      </c>
    </row>
    <row r="32" spans="1:11" ht="15" x14ac:dyDescent="0.25">
      <c r="A32" s="8">
        <v>24</v>
      </c>
      <c r="B32" s="9" t="s">
        <v>164</v>
      </c>
      <c r="C32" s="8" t="s">
        <v>74</v>
      </c>
      <c r="D32" s="48">
        <v>1.2362847221083939E-2</v>
      </c>
      <c r="E32" s="48">
        <v>3.8725347221770789E-2</v>
      </c>
      <c r="F32" s="31">
        <v>5.2676157407404389E-2</v>
      </c>
      <c r="G32" s="10">
        <v>77</v>
      </c>
      <c r="H32" s="12">
        <v>79.099999999999994</v>
      </c>
      <c r="I32" s="11">
        <f t="shared" si="0"/>
        <v>78.05</v>
      </c>
      <c r="J32" s="8" t="s">
        <v>20</v>
      </c>
      <c r="K32" s="10">
        <v>3</v>
      </c>
    </row>
    <row r="33" spans="1:11" ht="15" x14ac:dyDescent="0.25">
      <c r="A33" s="8">
        <v>25</v>
      </c>
      <c r="B33" s="9" t="s">
        <v>43</v>
      </c>
      <c r="C33" s="8" t="s">
        <v>24</v>
      </c>
      <c r="D33" s="48">
        <v>8.2412037081667222E-3</v>
      </c>
      <c r="E33" s="48">
        <v>3.541655092703877E-2</v>
      </c>
      <c r="F33" s="31">
        <v>5.3729976854810957E-2</v>
      </c>
      <c r="G33" s="10">
        <v>76</v>
      </c>
      <c r="H33" s="12">
        <v>77.599999999999994</v>
      </c>
      <c r="I33" s="11">
        <f t="shared" si="0"/>
        <v>76.8</v>
      </c>
      <c r="J33" s="8" t="s">
        <v>7</v>
      </c>
      <c r="K33" s="10">
        <v>8</v>
      </c>
    </row>
    <row r="34" spans="1:11" ht="15" x14ac:dyDescent="0.25">
      <c r="A34" s="8">
        <v>26</v>
      </c>
      <c r="B34" s="9" t="s">
        <v>165</v>
      </c>
      <c r="C34" s="8" t="s">
        <v>122</v>
      </c>
      <c r="D34" s="48">
        <v>1.0435416668769903E-2</v>
      </c>
      <c r="E34" s="48">
        <v>3.5202314815251157E-2</v>
      </c>
      <c r="F34" s="31">
        <v>5.4232754628174007E-2</v>
      </c>
      <c r="G34" s="10">
        <v>75</v>
      </c>
      <c r="H34" s="12">
        <v>76.8</v>
      </c>
      <c r="I34" s="11">
        <f t="shared" si="0"/>
        <v>75.900000000000006</v>
      </c>
      <c r="J34" s="8" t="s">
        <v>22</v>
      </c>
      <c r="K34" s="10">
        <v>1</v>
      </c>
    </row>
    <row r="35" spans="1:11" ht="15.75" customHeight="1" x14ac:dyDescent="0.25">
      <c r="A35" s="8">
        <v>27</v>
      </c>
      <c r="B35" s="9" t="s">
        <v>167</v>
      </c>
      <c r="C35" s="8" t="s">
        <v>18</v>
      </c>
      <c r="D35" s="48">
        <v>1.0392361109552439E-2</v>
      </c>
      <c r="E35" s="48">
        <v>3.5256828705314547E-2</v>
      </c>
      <c r="F35" s="32">
        <v>5.6169444447732531E-2</v>
      </c>
      <c r="G35" s="10">
        <v>74</v>
      </c>
      <c r="H35" s="12">
        <v>74.2</v>
      </c>
      <c r="I35" s="11">
        <f t="shared" si="0"/>
        <v>74.099999999999994</v>
      </c>
      <c r="J35" s="8" t="s">
        <v>22</v>
      </c>
      <c r="K35" s="10">
        <v>2</v>
      </c>
    </row>
    <row r="36" spans="1:11" ht="15.75" customHeight="1" x14ac:dyDescent="0.25">
      <c r="A36" s="8">
        <v>28</v>
      </c>
      <c r="B36" s="9" t="s">
        <v>30</v>
      </c>
      <c r="C36" s="8" t="s">
        <v>18</v>
      </c>
      <c r="D36" s="48">
        <v>1.2679398147156462E-2</v>
      </c>
      <c r="E36" s="48">
        <v>3.5346643519005738E-2</v>
      </c>
      <c r="F36" s="32">
        <v>5.7484027776808944E-2</v>
      </c>
      <c r="G36" s="10">
        <v>73</v>
      </c>
      <c r="H36" s="12">
        <v>72.5</v>
      </c>
      <c r="I36" s="11">
        <f t="shared" si="0"/>
        <v>72.75</v>
      </c>
      <c r="J36" s="8" t="s">
        <v>19</v>
      </c>
      <c r="K36" s="10">
        <v>3</v>
      </c>
    </row>
    <row r="37" spans="1:11" ht="15.75" customHeight="1" x14ac:dyDescent="0.25">
      <c r="A37" s="8">
        <v>29</v>
      </c>
      <c r="B37" s="9" t="s">
        <v>36</v>
      </c>
      <c r="C37" s="8" t="s">
        <v>18</v>
      </c>
      <c r="D37" s="48">
        <v>1.2242708333360497E-2</v>
      </c>
      <c r="E37" s="48">
        <v>4.0054745368252043E-2</v>
      </c>
      <c r="F37" s="32">
        <v>5.805752315063728E-2</v>
      </c>
      <c r="G37" s="10">
        <v>72</v>
      </c>
      <c r="H37" s="12">
        <v>71.8</v>
      </c>
      <c r="I37" s="11">
        <f t="shared" si="0"/>
        <v>71.900000000000006</v>
      </c>
      <c r="J37" s="8" t="s">
        <v>92</v>
      </c>
      <c r="K37" s="10">
        <v>1</v>
      </c>
    </row>
    <row r="38" spans="1:11" ht="15" x14ac:dyDescent="0.25">
      <c r="A38" s="8">
        <v>30</v>
      </c>
      <c r="B38" s="9" t="s">
        <v>31</v>
      </c>
      <c r="C38" s="8" t="s">
        <v>18</v>
      </c>
      <c r="D38" s="48">
        <v>1.1963425924477633E-2</v>
      </c>
      <c r="E38" s="48">
        <v>3.9906828707898967E-2</v>
      </c>
      <c r="F38" s="32">
        <v>5.8261574078642298E-2</v>
      </c>
      <c r="G38" s="10">
        <v>71</v>
      </c>
      <c r="H38" s="12">
        <v>71.5</v>
      </c>
      <c r="I38" s="11">
        <f t="shared" si="0"/>
        <v>71.25</v>
      </c>
      <c r="J38" s="8" t="s">
        <v>7</v>
      </c>
      <c r="K38" s="10">
        <v>9</v>
      </c>
    </row>
    <row r="39" spans="1:11" ht="15.75" customHeight="1" x14ac:dyDescent="0.25">
      <c r="A39" s="8">
        <v>31</v>
      </c>
      <c r="B39" s="9" t="s">
        <v>50</v>
      </c>
      <c r="C39" s="8" t="s">
        <v>18</v>
      </c>
      <c r="D39" s="48">
        <v>1.3048495369730517E-2</v>
      </c>
      <c r="E39" s="48">
        <v>4.0419444449071307E-2</v>
      </c>
      <c r="F39" s="32">
        <v>5.8650115744967479E-2</v>
      </c>
      <c r="G39" s="10">
        <v>70</v>
      </c>
      <c r="H39" s="12">
        <v>71</v>
      </c>
      <c r="I39" s="11">
        <f t="shared" si="0"/>
        <v>70.5</v>
      </c>
      <c r="J39" s="8" t="s">
        <v>37</v>
      </c>
      <c r="K39" s="10">
        <v>3</v>
      </c>
    </row>
    <row r="40" spans="1:11" ht="15.75" customHeight="1" x14ac:dyDescent="0.25">
      <c r="A40" s="8">
        <v>32</v>
      </c>
      <c r="B40" s="9" t="s">
        <v>219</v>
      </c>
      <c r="C40" s="8" t="s">
        <v>12</v>
      </c>
      <c r="D40" s="48">
        <v>7.837268516595941E-3</v>
      </c>
      <c r="E40" s="48">
        <v>2.9023842595051974E-2</v>
      </c>
      <c r="F40" s="32" t="s">
        <v>44</v>
      </c>
      <c r="G40" s="10">
        <v>0</v>
      </c>
      <c r="H40" s="12">
        <v>0</v>
      </c>
      <c r="I40" s="11">
        <f t="shared" si="0"/>
        <v>0</v>
      </c>
      <c r="J40" s="8" t="s">
        <v>11</v>
      </c>
      <c r="K40" s="10">
        <v>4</v>
      </c>
    </row>
    <row r="41" spans="1:11" ht="15" x14ac:dyDescent="0.25">
      <c r="A41" s="8"/>
      <c r="B41" s="9"/>
      <c r="C41" s="8"/>
      <c r="D41" s="95"/>
      <c r="E41" s="94"/>
      <c r="F41" s="95"/>
      <c r="G41" s="10"/>
      <c r="H41" s="12"/>
      <c r="I41" s="11"/>
      <c r="J41" s="8"/>
      <c r="K41" s="10"/>
    </row>
    <row r="42" spans="1:11" ht="15" x14ac:dyDescent="0.25">
      <c r="A42" s="8"/>
      <c r="B42" s="17" t="s">
        <v>16</v>
      </c>
      <c r="D42" s="96"/>
      <c r="E42" s="97"/>
      <c r="F42" s="13"/>
      <c r="G42" s="10"/>
      <c r="H42" s="12"/>
      <c r="I42" s="33"/>
      <c r="J42" s="8"/>
      <c r="K42" s="10"/>
    </row>
    <row r="43" spans="1:11" x14ac:dyDescent="0.2">
      <c r="C43" s="8"/>
      <c r="D43" s="98"/>
      <c r="E43" s="99"/>
    </row>
    <row r="44" spans="1:11" ht="15" x14ac:dyDescent="0.25">
      <c r="A44" s="8">
        <v>1</v>
      </c>
      <c r="B44" s="9" t="s">
        <v>91</v>
      </c>
      <c r="C44" s="8" t="s">
        <v>18</v>
      </c>
      <c r="D44" s="48">
        <v>6.0524305590661243E-3</v>
      </c>
      <c r="E44" s="48">
        <v>2.485567129770061E-2</v>
      </c>
      <c r="F44" s="31">
        <v>3.4036574077617843E-2</v>
      </c>
      <c r="G44" s="10">
        <v>100</v>
      </c>
      <c r="H44" s="12">
        <v>50</v>
      </c>
      <c r="I44" s="11">
        <f t="shared" ref="I44" si="1">(G44+H44)/2</f>
        <v>75</v>
      </c>
      <c r="J44" s="8" t="s">
        <v>92</v>
      </c>
      <c r="K44" s="10">
        <v>2</v>
      </c>
    </row>
    <row r="45" spans="1:11" s="16" customFormat="1" ht="15" x14ac:dyDescent="0.25">
      <c r="A45" s="36"/>
      <c r="B45" s="37"/>
      <c r="C45" s="8"/>
      <c r="D45" s="95"/>
      <c r="E45" s="100"/>
      <c r="F45" s="34"/>
      <c r="G45" s="38"/>
      <c r="H45" s="35"/>
      <c r="I45" s="39"/>
      <c r="J45" s="36"/>
      <c r="K45" s="38"/>
    </row>
    <row r="46" spans="1:11" ht="15" x14ac:dyDescent="0.25">
      <c r="A46" s="8">
        <v>1</v>
      </c>
      <c r="B46" s="9" t="s">
        <v>134</v>
      </c>
      <c r="C46" s="8" t="s">
        <v>25</v>
      </c>
      <c r="D46" s="48">
        <v>4.5973379674251191E-3</v>
      </c>
      <c r="E46" s="48">
        <v>2.4132870370522141E-2</v>
      </c>
      <c r="F46" s="31">
        <v>3.0724074073077645E-2</v>
      </c>
      <c r="G46" s="10">
        <v>100</v>
      </c>
      <c r="H46" s="12">
        <v>50</v>
      </c>
      <c r="I46" s="11">
        <f t="shared" ref="I46:I52" si="2">(G46+H46)/2</f>
        <v>75</v>
      </c>
      <c r="J46" s="8" t="s">
        <v>84</v>
      </c>
      <c r="K46" s="10">
        <v>1</v>
      </c>
    </row>
    <row r="47" spans="1:11" ht="15" x14ac:dyDescent="0.25">
      <c r="A47" s="8">
        <v>2</v>
      </c>
      <c r="B47" s="9" t="s">
        <v>213</v>
      </c>
      <c r="C47" s="8" t="s">
        <v>24</v>
      </c>
      <c r="D47" s="48">
        <v>5.9141203746548854E-3</v>
      </c>
      <c r="E47" s="48">
        <v>2.2418055559683125E-2</v>
      </c>
      <c r="F47" s="31">
        <v>3.0823148146737367E-2</v>
      </c>
      <c r="G47" s="10">
        <v>99</v>
      </c>
      <c r="H47" s="12">
        <v>49.5</v>
      </c>
      <c r="I47" s="11">
        <f t="shared" si="2"/>
        <v>74.25</v>
      </c>
      <c r="J47" s="8" t="s">
        <v>11</v>
      </c>
      <c r="K47" s="10">
        <v>1</v>
      </c>
    </row>
    <row r="48" spans="1:11" ht="15" x14ac:dyDescent="0.25">
      <c r="A48" s="8">
        <v>3</v>
      </c>
      <c r="B48" s="9" t="s">
        <v>157</v>
      </c>
      <c r="C48" s="8" t="s">
        <v>24</v>
      </c>
      <c r="D48" s="48">
        <v>5.9556712949415669E-3</v>
      </c>
      <c r="E48" s="48">
        <v>2.2715509257977828E-2</v>
      </c>
      <c r="F48" s="31">
        <v>3.08743055575178E-2</v>
      </c>
      <c r="G48" s="10">
        <v>98</v>
      </c>
      <c r="H48" s="12">
        <v>49</v>
      </c>
      <c r="I48" s="11">
        <f t="shared" si="2"/>
        <v>73.5</v>
      </c>
      <c r="J48" s="8" t="s">
        <v>11</v>
      </c>
      <c r="K48" s="10">
        <v>1</v>
      </c>
    </row>
    <row r="49" spans="1:14" ht="15" x14ac:dyDescent="0.25">
      <c r="A49" s="8">
        <v>4</v>
      </c>
      <c r="B49" s="9" t="s">
        <v>155</v>
      </c>
      <c r="C49" s="8" t="s">
        <v>24</v>
      </c>
      <c r="D49" s="48">
        <v>5.2663194437627681E-3</v>
      </c>
      <c r="E49" s="48">
        <v>2.4495486111845821E-2</v>
      </c>
      <c r="F49" s="31">
        <v>3.2956828705209773E-2</v>
      </c>
      <c r="G49" s="10">
        <v>97</v>
      </c>
      <c r="H49" s="12">
        <v>48.5</v>
      </c>
      <c r="I49" s="11">
        <f t="shared" si="2"/>
        <v>72.75</v>
      </c>
      <c r="J49" s="8" t="s">
        <v>7</v>
      </c>
      <c r="K49" s="10">
        <v>1</v>
      </c>
    </row>
    <row r="50" spans="1:14" ht="15" x14ac:dyDescent="0.25">
      <c r="A50" s="8">
        <v>5</v>
      </c>
      <c r="B50" s="9" t="s">
        <v>156</v>
      </c>
      <c r="C50" s="8" t="s">
        <v>18</v>
      </c>
      <c r="D50" s="48">
        <v>5.9925925961579196E-3</v>
      </c>
      <c r="E50" s="48">
        <v>2.4912615743232891E-2</v>
      </c>
      <c r="F50" s="31">
        <v>3.4102546298527159E-2</v>
      </c>
      <c r="G50" s="10">
        <v>96</v>
      </c>
      <c r="H50" s="12">
        <v>48</v>
      </c>
      <c r="I50" s="11">
        <f t="shared" si="2"/>
        <v>72</v>
      </c>
      <c r="J50" s="8" t="s">
        <v>7</v>
      </c>
      <c r="K50" s="10">
        <v>2</v>
      </c>
    </row>
    <row r="51" spans="1:14" ht="15" x14ac:dyDescent="0.25">
      <c r="A51" s="8">
        <v>6</v>
      </c>
      <c r="B51" s="9" t="s">
        <v>121</v>
      </c>
      <c r="C51" s="8" t="s">
        <v>24</v>
      </c>
      <c r="D51" s="48">
        <v>6.3998842597356997E-3</v>
      </c>
      <c r="E51" s="48">
        <v>2.6239930557494517E-2</v>
      </c>
      <c r="F51" s="31">
        <v>3.4895833334303461E-2</v>
      </c>
      <c r="G51" s="10">
        <v>95</v>
      </c>
      <c r="H51" s="12">
        <v>47.5</v>
      </c>
      <c r="I51" s="11">
        <f t="shared" si="2"/>
        <v>71.25</v>
      </c>
      <c r="J51" s="8" t="s">
        <v>7</v>
      </c>
      <c r="K51" s="10">
        <v>2</v>
      </c>
    </row>
    <row r="52" spans="1:14" ht="15" x14ac:dyDescent="0.25">
      <c r="A52" s="8">
        <v>7</v>
      </c>
      <c r="B52" s="9" t="s">
        <v>60</v>
      </c>
      <c r="C52" s="8" t="s">
        <v>18</v>
      </c>
      <c r="D52" s="48">
        <v>1.1652777779090684E-2</v>
      </c>
      <c r="E52" s="48">
        <v>3.223923611221835E-2</v>
      </c>
      <c r="F52" s="31">
        <v>4.5346064813202247E-2</v>
      </c>
      <c r="G52" s="10">
        <v>94</v>
      </c>
      <c r="H52" s="12">
        <v>47</v>
      </c>
      <c r="I52" s="11">
        <f t="shared" si="2"/>
        <v>70.5</v>
      </c>
      <c r="J52" s="8" t="s">
        <v>61</v>
      </c>
      <c r="K52" s="10">
        <v>1</v>
      </c>
    </row>
    <row r="53" spans="1:14" ht="15" x14ac:dyDescent="0.25">
      <c r="A53" s="8"/>
      <c r="B53" s="5"/>
      <c r="C53" s="8"/>
      <c r="D53" s="96"/>
      <c r="E53" s="97"/>
      <c r="F53" s="18"/>
      <c r="G53" s="10"/>
      <c r="H53" s="12"/>
      <c r="I53" s="11"/>
      <c r="J53" s="8"/>
      <c r="K53" s="10"/>
    </row>
    <row r="54" spans="1:14" ht="15" x14ac:dyDescent="0.25">
      <c r="A54" s="8"/>
      <c r="B54" s="5"/>
      <c r="C54" s="8"/>
      <c r="D54" s="96"/>
      <c r="E54" s="97"/>
      <c r="F54" s="18"/>
      <c r="G54" s="10"/>
      <c r="H54" s="12"/>
      <c r="I54" s="11"/>
      <c r="J54" s="8"/>
      <c r="K54" s="10"/>
    </row>
    <row r="55" spans="1:14" ht="15" x14ac:dyDescent="0.25">
      <c r="B55" s="17" t="s">
        <v>46</v>
      </c>
      <c r="D55" s="98"/>
      <c r="E55" s="99"/>
      <c r="I55" s="11"/>
    </row>
    <row r="56" spans="1:14" ht="15" x14ac:dyDescent="0.25">
      <c r="A56" s="8">
        <v>1</v>
      </c>
      <c r="B56" s="9" t="s">
        <v>202</v>
      </c>
      <c r="C56" s="8" t="s">
        <v>76</v>
      </c>
      <c r="D56" s="10" t="s">
        <v>184</v>
      </c>
      <c r="E56" s="48" t="s">
        <v>78</v>
      </c>
      <c r="F56" s="110" t="s">
        <v>58</v>
      </c>
      <c r="G56" s="110" t="s">
        <v>57</v>
      </c>
      <c r="H56" s="2" t="s">
        <v>222</v>
      </c>
      <c r="I56" s="110" t="s">
        <v>224</v>
      </c>
      <c r="J56" s="110"/>
      <c r="K56" s="31">
        <v>7.9699074074074075E-2</v>
      </c>
      <c r="L56" s="125">
        <v>1710</v>
      </c>
      <c r="M56" s="8"/>
    </row>
    <row r="57" spans="1:14" x14ac:dyDescent="0.2">
      <c r="A57" s="8"/>
      <c r="B57" s="9"/>
      <c r="C57" s="8"/>
      <c r="D57" s="48"/>
      <c r="E57" s="48">
        <v>2.2893518518518521E-2</v>
      </c>
      <c r="F57" s="48">
        <v>3.9305555555555559E-2</v>
      </c>
      <c r="G57" s="48">
        <v>5.1747685185185188E-2</v>
      </c>
      <c r="H57" s="48">
        <v>6.5300925925925915E-2</v>
      </c>
      <c r="I57" s="48"/>
      <c r="J57" s="2"/>
      <c r="K57" s="8"/>
      <c r="L57" s="10"/>
      <c r="M57" s="8"/>
    </row>
    <row r="58" spans="1:14" x14ac:dyDescent="0.2">
      <c r="B58" s="17"/>
      <c r="D58" s="110"/>
      <c r="E58" s="110"/>
      <c r="F58" s="110"/>
      <c r="G58" s="110"/>
      <c r="H58" s="110"/>
      <c r="I58" s="3"/>
      <c r="J58" s="3"/>
      <c r="L58" s="4"/>
    </row>
    <row r="59" spans="1:14" ht="15" x14ac:dyDescent="0.25">
      <c r="A59" s="8">
        <v>1</v>
      </c>
      <c r="B59" s="9" t="s">
        <v>34</v>
      </c>
      <c r="C59" s="8" t="s">
        <v>18</v>
      </c>
      <c r="D59" s="6" t="s">
        <v>71</v>
      </c>
      <c r="E59" s="2" t="s">
        <v>72</v>
      </c>
      <c r="F59" s="10" t="s">
        <v>184</v>
      </c>
      <c r="G59" s="2" t="s">
        <v>78</v>
      </c>
      <c r="H59" s="10" t="s">
        <v>58</v>
      </c>
      <c r="I59" s="10" t="s">
        <v>206</v>
      </c>
      <c r="J59" s="10" t="s">
        <v>57</v>
      </c>
      <c r="K59" s="32">
        <v>7.8356481481481485E-2</v>
      </c>
      <c r="L59" s="125">
        <v>1854</v>
      </c>
      <c r="M59" s="8" t="s">
        <v>19</v>
      </c>
    </row>
    <row r="60" spans="1:14" ht="15" x14ac:dyDescent="0.25">
      <c r="A60" s="8"/>
      <c r="B60" s="9"/>
      <c r="C60" s="8"/>
      <c r="D60" s="48">
        <v>7.743055555555556E-3</v>
      </c>
      <c r="E60" s="48">
        <v>1.6689814814814817E-2</v>
      </c>
      <c r="F60" s="48">
        <v>2.7696759259259258E-2</v>
      </c>
      <c r="G60" s="48">
        <v>3.7986111111111116E-2</v>
      </c>
      <c r="H60" s="48">
        <v>5.3148148148148146E-2</v>
      </c>
      <c r="I60" s="48">
        <v>6.7696759259259262E-2</v>
      </c>
      <c r="J60" s="48"/>
      <c r="K60" s="32"/>
      <c r="L60" s="125"/>
      <c r="M60" s="8"/>
    </row>
    <row r="61" spans="1:14" ht="15" x14ac:dyDescent="0.25">
      <c r="A61" s="8">
        <v>2</v>
      </c>
      <c r="B61" s="9" t="s">
        <v>23</v>
      </c>
      <c r="C61" s="8" t="s">
        <v>18</v>
      </c>
      <c r="D61" s="110" t="s">
        <v>71</v>
      </c>
      <c r="E61" s="48" t="s">
        <v>58</v>
      </c>
      <c r="F61" s="110" t="s">
        <v>57</v>
      </c>
      <c r="G61" s="110" t="s">
        <v>112</v>
      </c>
      <c r="H61" s="2" t="s">
        <v>205</v>
      </c>
      <c r="I61" s="2" t="s">
        <v>72</v>
      </c>
      <c r="J61" s="2" t="s">
        <v>223</v>
      </c>
      <c r="K61" s="31">
        <v>8.037037037037037E-2</v>
      </c>
      <c r="L61" s="125">
        <v>1799</v>
      </c>
      <c r="M61" s="8" t="s">
        <v>22</v>
      </c>
      <c r="N61" s="10"/>
    </row>
    <row r="62" spans="1:14" ht="15" x14ac:dyDescent="0.25">
      <c r="A62" s="8"/>
      <c r="B62" s="9"/>
      <c r="C62" s="8"/>
      <c r="D62" s="48">
        <v>6.9328703703703696E-3</v>
      </c>
      <c r="E62" s="48">
        <v>2.3113425925925926E-2</v>
      </c>
      <c r="F62" s="48">
        <v>3.4618055555555555E-2</v>
      </c>
      <c r="G62" s="48">
        <v>4.8819444444444443E-2</v>
      </c>
      <c r="H62" s="48">
        <v>6.1782407407407404E-2</v>
      </c>
      <c r="I62" s="48">
        <v>7.1921296296296303E-2</v>
      </c>
      <c r="J62" s="48"/>
      <c r="K62" s="31"/>
      <c r="L62" s="125"/>
      <c r="M62" s="8"/>
      <c r="N62" s="10"/>
    </row>
    <row r="63" spans="1:14" ht="15" x14ac:dyDescent="0.25">
      <c r="A63" s="8">
        <v>3</v>
      </c>
      <c r="B63" s="9" t="s">
        <v>220</v>
      </c>
      <c r="C63" s="8" t="s">
        <v>18</v>
      </c>
      <c r="D63" s="110" t="s">
        <v>57</v>
      </c>
      <c r="E63" s="10" t="s">
        <v>221</v>
      </c>
      <c r="F63" s="110" t="s">
        <v>222</v>
      </c>
      <c r="G63" s="2" t="s">
        <v>72</v>
      </c>
      <c r="H63" s="110" t="s">
        <v>71</v>
      </c>
      <c r="I63" s="110" t="s">
        <v>224</v>
      </c>
      <c r="J63" s="110"/>
      <c r="K63" s="31">
        <v>7.8090277777777786E-2</v>
      </c>
      <c r="L63" s="125">
        <v>1615</v>
      </c>
      <c r="M63" s="8" t="s">
        <v>19</v>
      </c>
      <c r="N63" s="10"/>
    </row>
    <row r="64" spans="1:14" ht="15" x14ac:dyDescent="0.25">
      <c r="A64" s="8"/>
      <c r="B64" s="9"/>
      <c r="C64" s="8"/>
      <c r="D64" s="48">
        <v>1.0034722222222221E-2</v>
      </c>
      <c r="E64" s="48">
        <v>2.5046296296296299E-2</v>
      </c>
      <c r="F64" s="48">
        <v>3.8171296296296293E-2</v>
      </c>
      <c r="G64" s="48">
        <v>5.4340277777777779E-2</v>
      </c>
      <c r="H64" s="48">
        <v>6.5625000000000003E-2</v>
      </c>
      <c r="I64" s="48"/>
      <c r="J64" s="110"/>
      <c r="K64" s="31"/>
      <c r="L64" s="125"/>
      <c r="M64" s="8"/>
      <c r="N64" s="10"/>
    </row>
    <row r="65" spans="1:14" ht="15" x14ac:dyDescent="0.25">
      <c r="A65" s="8">
        <v>4</v>
      </c>
      <c r="B65" s="9" t="s">
        <v>21</v>
      </c>
      <c r="C65" s="8" t="s">
        <v>0</v>
      </c>
      <c r="D65" s="6" t="s">
        <v>78</v>
      </c>
      <c r="E65" s="2" t="s">
        <v>56</v>
      </c>
      <c r="F65" s="110" t="s">
        <v>28</v>
      </c>
      <c r="G65" s="2" t="s">
        <v>71</v>
      </c>
      <c r="H65" s="110"/>
      <c r="I65" s="110"/>
      <c r="J65" s="110"/>
      <c r="K65" s="31">
        <v>6.2557870370370375E-2</v>
      </c>
      <c r="L65" s="125">
        <v>1330</v>
      </c>
      <c r="M65" s="8" t="s">
        <v>19</v>
      </c>
      <c r="N65" s="10"/>
    </row>
    <row r="66" spans="1:14" ht="15" x14ac:dyDescent="0.25">
      <c r="A66" s="8"/>
      <c r="B66" s="9"/>
      <c r="C66" s="8"/>
      <c r="E66" s="48">
        <v>3.0601851851851852E-2</v>
      </c>
      <c r="F66" s="48">
        <v>4.9953703703703702E-2</v>
      </c>
      <c r="G66" s="2"/>
      <c r="H66" s="110"/>
      <c r="I66" s="110"/>
      <c r="J66" s="110"/>
      <c r="K66" s="31"/>
      <c r="L66" s="125"/>
      <c r="M66" s="8"/>
      <c r="N66" s="10"/>
    </row>
    <row r="67" spans="1:14" s="2" customFormat="1" ht="15" x14ac:dyDescent="0.25">
      <c r="A67" s="6"/>
      <c r="B67" s="1"/>
      <c r="C67" s="6"/>
      <c r="D67" s="98"/>
      <c r="E67" s="99"/>
      <c r="G67" s="3"/>
      <c r="H67" s="4"/>
      <c r="I67" s="4"/>
      <c r="J67" s="101"/>
      <c r="K67" s="104"/>
      <c r="L67" s="103"/>
    </row>
    <row r="68" spans="1:14" s="2" customFormat="1" ht="15" x14ac:dyDescent="0.25">
      <c r="A68" s="6"/>
      <c r="B68" s="128" t="s">
        <v>211</v>
      </c>
      <c r="C68" s="6"/>
      <c r="D68" s="98"/>
      <c r="E68" s="99"/>
      <c r="G68" s="3"/>
      <c r="H68" s="4"/>
      <c r="I68" s="4"/>
      <c r="J68" s="101"/>
      <c r="K68" s="104"/>
      <c r="L68" s="103"/>
    </row>
    <row r="69" spans="1:14" s="2" customFormat="1" ht="15" x14ac:dyDescent="0.25">
      <c r="A69" s="6">
        <v>1</v>
      </c>
      <c r="B69" s="1" t="s">
        <v>209</v>
      </c>
      <c r="C69" s="6" t="s">
        <v>210</v>
      </c>
      <c r="D69" s="98"/>
      <c r="E69" s="99"/>
      <c r="F69" s="31">
        <v>4.0671296296296289E-2</v>
      </c>
      <c r="G69" s="3"/>
      <c r="H69" s="4"/>
      <c r="I69" s="4"/>
      <c r="J69" s="101"/>
      <c r="K69" s="104"/>
      <c r="L69" s="103"/>
    </row>
    <row r="70" spans="1:14" s="2" customFormat="1" ht="15" x14ac:dyDescent="0.25">
      <c r="A70" s="6"/>
      <c r="B70" s="1"/>
      <c r="C70" s="6"/>
      <c r="D70" s="98"/>
      <c r="E70" s="99"/>
      <c r="G70" s="3"/>
      <c r="H70" s="4"/>
      <c r="I70" s="4"/>
      <c r="J70" s="101"/>
      <c r="K70" s="104"/>
      <c r="L70" s="103"/>
    </row>
    <row r="71" spans="1:14" s="2" customFormat="1" ht="15" x14ac:dyDescent="0.25">
      <c r="A71" s="6"/>
      <c r="B71" s="1"/>
      <c r="C71" s="6"/>
      <c r="D71" s="98"/>
      <c r="E71" s="99"/>
      <c r="G71" s="3"/>
      <c r="H71" s="4"/>
      <c r="I71" s="4"/>
      <c r="J71" s="101"/>
      <c r="K71" s="104"/>
      <c r="L71" s="103"/>
    </row>
    <row r="72" spans="1:14" s="2" customFormat="1" ht="15" x14ac:dyDescent="0.25">
      <c r="A72" s="6"/>
      <c r="B72" s="1"/>
      <c r="C72" s="6"/>
      <c r="D72" s="98"/>
      <c r="E72" s="99"/>
      <c r="G72" s="3"/>
      <c r="H72" s="4"/>
      <c r="I72" s="4"/>
      <c r="J72" s="101"/>
      <c r="K72" s="104"/>
      <c r="L72" s="103"/>
    </row>
    <row r="73" spans="1:14" s="2" customFormat="1" ht="15" x14ac:dyDescent="0.25">
      <c r="A73" s="6"/>
      <c r="B73" s="1"/>
      <c r="C73" s="6"/>
      <c r="D73" s="98"/>
      <c r="E73" s="99"/>
      <c r="G73" s="3"/>
      <c r="H73" s="4"/>
      <c r="I73" s="4"/>
      <c r="J73" s="101"/>
      <c r="K73" s="104"/>
      <c r="L73" s="103"/>
    </row>
    <row r="74" spans="1:14" s="2" customFormat="1" ht="15" x14ac:dyDescent="0.25">
      <c r="A74" s="6"/>
      <c r="B74" s="1"/>
      <c r="C74" s="6"/>
      <c r="D74" s="98"/>
      <c r="E74" s="99"/>
      <c r="G74" s="3"/>
      <c r="H74" s="4"/>
      <c r="I74" s="4"/>
      <c r="J74" s="101"/>
      <c r="K74" s="104"/>
      <c r="L74" s="103"/>
    </row>
    <row r="75" spans="1:14" s="2" customFormat="1" ht="15" x14ac:dyDescent="0.25">
      <c r="A75" s="6"/>
      <c r="B75" s="1"/>
      <c r="C75" s="6"/>
      <c r="D75" s="98"/>
      <c r="E75" s="99"/>
      <c r="G75" s="3"/>
      <c r="H75" s="4"/>
      <c r="I75" s="4"/>
      <c r="J75" s="101"/>
      <c r="K75" s="104"/>
      <c r="L75" s="103"/>
    </row>
    <row r="76" spans="1:14" s="2" customFormat="1" ht="15" x14ac:dyDescent="0.25">
      <c r="A76" s="6"/>
      <c r="B76" s="1"/>
      <c r="C76" s="6"/>
      <c r="D76" s="98"/>
      <c r="E76" s="99"/>
      <c r="G76" s="3"/>
      <c r="H76" s="4"/>
      <c r="I76" s="4"/>
      <c r="J76" s="101"/>
      <c r="K76" s="104"/>
      <c r="L76" s="103"/>
    </row>
    <row r="77" spans="1:14" s="2" customFormat="1" ht="15" x14ac:dyDescent="0.25">
      <c r="A77" s="6"/>
      <c r="B77" s="1"/>
      <c r="C77" s="6"/>
      <c r="D77" s="98"/>
      <c r="E77" s="99"/>
      <c r="G77" s="3"/>
      <c r="H77" s="4"/>
      <c r="I77" s="4"/>
      <c r="J77" s="101"/>
      <c r="K77" s="104"/>
      <c r="L77" s="103"/>
    </row>
    <row r="78" spans="1:14" s="2" customFormat="1" ht="15" x14ac:dyDescent="0.25">
      <c r="A78" s="6"/>
      <c r="B78" s="1"/>
      <c r="C78" s="6"/>
      <c r="D78" s="42"/>
      <c r="E78" s="47"/>
      <c r="G78" s="3"/>
      <c r="H78" s="4"/>
      <c r="I78" s="4"/>
      <c r="J78" s="101"/>
      <c r="K78" s="104"/>
      <c r="L78" s="103"/>
    </row>
    <row r="79" spans="1:14" s="2" customFormat="1" ht="15" x14ac:dyDescent="0.25">
      <c r="A79" s="6"/>
      <c r="B79" s="1"/>
      <c r="C79" s="6"/>
      <c r="D79" s="42"/>
      <c r="E79" s="47"/>
      <c r="G79" s="3"/>
      <c r="H79" s="4"/>
      <c r="I79" s="4"/>
      <c r="J79" s="101"/>
      <c r="K79" s="104"/>
      <c r="L79" s="103"/>
    </row>
    <row r="80" spans="1:14" s="2" customFormat="1" ht="15" x14ac:dyDescent="0.25">
      <c r="A80" s="6"/>
      <c r="B80" s="1"/>
      <c r="C80" s="6"/>
      <c r="D80" s="42"/>
      <c r="E80" s="47"/>
      <c r="G80" s="3"/>
      <c r="H80" s="4"/>
      <c r="I80" s="4"/>
      <c r="J80" s="101"/>
      <c r="K80" s="104"/>
      <c r="L80" s="103"/>
    </row>
    <row r="81" spans="1:12" s="2" customFormat="1" ht="15" x14ac:dyDescent="0.25">
      <c r="A81" s="6"/>
      <c r="B81" s="1"/>
      <c r="C81" s="6"/>
      <c r="D81" s="42"/>
      <c r="E81" s="47"/>
      <c r="G81" s="3"/>
      <c r="H81" s="4"/>
      <c r="I81" s="4"/>
      <c r="J81" s="101"/>
      <c r="K81" s="104"/>
      <c r="L81" s="103"/>
    </row>
    <row r="82" spans="1:12" s="2" customFormat="1" ht="15" x14ac:dyDescent="0.25">
      <c r="A82" s="6"/>
      <c r="B82" s="1"/>
      <c r="C82" s="6"/>
      <c r="D82" s="40"/>
      <c r="E82" s="49"/>
      <c r="G82" s="3"/>
      <c r="H82" s="4"/>
      <c r="I82" s="4"/>
      <c r="J82" s="101"/>
      <c r="K82" s="104"/>
      <c r="L82" s="103"/>
    </row>
    <row r="83" spans="1:12" s="2" customFormat="1" ht="15" x14ac:dyDescent="0.25">
      <c r="A83" s="6"/>
      <c r="B83" s="1"/>
      <c r="C83" s="6"/>
      <c r="D83" s="40"/>
      <c r="E83" s="49"/>
      <c r="G83" s="3"/>
      <c r="H83" s="4"/>
      <c r="I83" s="4"/>
      <c r="J83" s="101"/>
      <c r="K83" s="104"/>
      <c r="L83" s="103"/>
    </row>
    <row r="84" spans="1:12" s="2" customFormat="1" ht="15" x14ac:dyDescent="0.25">
      <c r="A84" s="6"/>
      <c r="B84" s="1"/>
      <c r="C84" s="6"/>
      <c r="D84" s="40"/>
      <c r="E84" s="49"/>
      <c r="G84" s="3"/>
      <c r="H84" s="4"/>
      <c r="I84" s="4"/>
      <c r="J84" s="101"/>
      <c r="K84" s="104"/>
      <c r="L84" s="103"/>
    </row>
    <row r="85" spans="1:12" s="2" customFormat="1" ht="15" x14ac:dyDescent="0.25">
      <c r="A85" s="6"/>
      <c r="B85" s="1"/>
      <c r="C85" s="6"/>
      <c r="D85" s="40"/>
      <c r="E85" s="49"/>
      <c r="G85" s="3"/>
      <c r="H85" s="4"/>
      <c r="I85" s="4"/>
      <c r="J85" s="101"/>
      <c r="K85" s="104"/>
      <c r="L85" s="103"/>
    </row>
    <row r="86" spans="1:12" ht="15" x14ac:dyDescent="0.25">
      <c r="J86" s="101"/>
      <c r="K86" s="104"/>
      <c r="L86" s="103"/>
    </row>
    <row r="87" spans="1:12" ht="15" x14ac:dyDescent="0.25">
      <c r="J87" s="101"/>
      <c r="K87" s="104"/>
      <c r="L87" s="103"/>
    </row>
    <row r="88" spans="1:12" ht="15" x14ac:dyDescent="0.25">
      <c r="J88" s="101"/>
      <c r="K88" s="104"/>
      <c r="L88" s="103"/>
    </row>
    <row r="89" spans="1:12" ht="15" x14ac:dyDescent="0.25">
      <c r="J89" s="101"/>
      <c r="K89" s="104"/>
      <c r="L89" s="103"/>
    </row>
    <row r="90" spans="1:12" ht="15" x14ac:dyDescent="0.25">
      <c r="J90" s="101"/>
      <c r="K90" s="104"/>
      <c r="L90" s="103"/>
    </row>
    <row r="91" spans="1:12" ht="15" x14ac:dyDescent="0.25">
      <c r="J91" s="101"/>
      <c r="K91" s="104"/>
      <c r="L91" s="103"/>
    </row>
    <row r="92" spans="1:12" ht="15" x14ac:dyDescent="0.25">
      <c r="J92" s="101"/>
      <c r="K92" s="104"/>
      <c r="L92" s="103"/>
    </row>
    <row r="93" spans="1:12" ht="15" x14ac:dyDescent="0.25">
      <c r="J93" s="101"/>
      <c r="K93" s="104"/>
      <c r="L93" s="103"/>
    </row>
    <row r="94" spans="1:12" ht="15" x14ac:dyDescent="0.25">
      <c r="J94" s="101"/>
      <c r="K94" s="104"/>
      <c r="L94" s="103"/>
    </row>
    <row r="95" spans="1:12" ht="15" x14ac:dyDescent="0.25">
      <c r="J95" s="101"/>
      <c r="K95" s="104"/>
      <c r="L95" s="103"/>
    </row>
    <row r="96" spans="1:12" ht="15" x14ac:dyDescent="0.25">
      <c r="J96" s="101"/>
      <c r="K96" s="104"/>
      <c r="L96" s="103"/>
    </row>
    <row r="97" spans="10:12" ht="15" x14ac:dyDescent="0.25">
      <c r="J97" s="101"/>
      <c r="K97" s="104"/>
      <c r="L97" s="103"/>
    </row>
    <row r="98" spans="10:12" ht="15" x14ac:dyDescent="0.25">
      <c r="J98" s="101"/>
      <c r="K98" s="104"/>
      <c r="L98" s="103"/>
    </row>
    <row r="99" spans="10:12" ht="15" x14ac:dyDescent="0.25">
      <c r="J99" s="101"/>
      <c r="K99" s="104"/>
      <c r="L99" s="103"/>
    </row>
    <row r="100" spans="10:12" ht="15" x14ac:dyDescent="0.25">
      <c r="J100" s="101"/>
      <c r="K100" s="104"/>
      <c r="L100" s="103"/>
    </row>
    <row r="101" spans="10:12" ht="15" x14ac:dyDescent="0.25">
      <c r="J101" s="101"/>
      <c r="K101" s="104"/>
      <c r="L101" s="103"/>
    </row>
    <row r="102" spans="10:12" ht="15" x14ac:dyDescent="0.25">
      <c r="J102" s="101"/>
      <c r="K102" s="104"/>
      <c r="L102" s="103"/>
    </row>
    <row r="103" spans="10:12" ht="15" x14ac:dyDescent="0.25">
      <c r="J103" s="101"/>
      <c r="K103" s="104"/>
      <c r="L103" s="103"/>
    </row>
    <row r="104" spans="10:12" ht="15" x14ac:dyDescent="0.25">
      <c r="J104" s="101"/>
      <c r="K104" s="104"/>
      <c r="L104" s="103"/>
    </row>
    <row r="105" spans="10:12" ht="15" x14ac:dyDescent="0.25">
      <c r="J105" s="101"/>
      <c r="K105" s="104"/>
      <c r="L105" s="103"/>
    </row>
    <row r="106" spans="10:12" ht="15" x14ac:dyDescent="0.25">
      <c r="J106" s="101"/>
      <c r="K106" s="104"/>
      <c r="L106" s="103"/>
    </row>
    <row r="107" spans="10:12" ht="15" x14ac:dyDescent="0.25">
      <c r="J107" s="101"/>
      <c r="K107" s="104"/>
      <c r="L107" s="103"/>
    </row>
    <row r="108" spans="10:12" ht="15" x14ac:dyDescent="0.25">
      <c r="J108" s="101"/>
      <c r="K108" s="104"/>
      <c r="L108" s="103"/>
    </row>
    <row r="109" spans="10:12" ht="15" x14ac:dyDescent="0.25">
      <c r="J109" s="101"/>
      <c r="K109" s="104"/>
      <c r="L109" s="103"/>
    </row>
    <row r="110" spans="10:12" ht="15" x14ac:dyDescent="0.25">
      <c r="J110" s="101"/>
      <c r="K110" s="104"/>
      <c r="L110" s="103"/>
    </row>
    <row r="111" spans="10:12" ht="15" x14ac:dyDescent="0.25">
      <c r="J111" s="101"/>
      <c r="K111" s="104"/>
      <c r="L111" s="103"/>
    </row>
    <row r="112" spans="10:12" ht="15" x14ac:dyDescent="0.25">
      <c r="J112" s="101"/>
      <c r="K112" s="104"/>
      <c r="L112" s="103"/>
    </row>
    <row r="113" spans="10:12" ht="15" x14ac:dyDescent="0.25">
      <c r="J113" s="101"/>
      <c r="K113" s="104"/>
      <c r="L113" s="103"/>
    </row>
    <row r="114" spans="10:12" ht="15" x14ac:dyDescent="0.25">
      <c r="J114" s="101"/>
      <c r="K114" s="104"/>
      <c r="L114" s="103"/>
    </row>
    <row r="115" spans="10:12" ht="15" x14ac:dyDescent="0.25">
      <c r="J115" s="101"/>
      <c r="K115" s="104"/>
      <c r="L115" s="103"/>
    </row>
    <row r="116" spans="10:12" ht="15" x14ac:dyDescent="0.25">
      <c r="J116" s="101"/>
      <c r="K116" s="104"/>
      <c r="L116" s="103"/>
    </row>
    <row r="117" spans="10:12" ht="15" x14ac:dyDescent="0.25">
      <c r="J117" s="101"/>
      <c r="K117" s="104"/>
      <c r="L117" s="103"/>
    </row>
    <row r="118" spans="10:12" ht="15" x14ac:dyDescent="0.25">
      <c r="J118" s="101"/>
      <c r="K118" s="104"/>
      <c r="L118" s="103"/>
    </row>
    <row r="119" spans="10:12" ht="15" x14ac:dyDescent="0.25">
      <c r="J119" s="101"/>
      <c r="K119" s="104"/>
      <c r="L119" s="103"/>
    </row>
    <row r="120" spans="10:12" ht="15" x14ac:dyDescent="0.25">
      <c r="J120" s="101"/>
      <c r="K120" s="104"/>
      <c r="L120" s="103"/>
    </row>
    <row r="121" spans="10:12" ht="15" x14ac:dyDescent="0.25">
      <c r="J121" s="101"/>
      <c r="K121" s="104"/>
      <c r="L121" s="103"/>
    </row>
    <row r="122" spans="10:12" ht="15" x14ac:dyDescent="0.25">
      <c r="J122" s="101"/>
      <c r="K122" s="104"/>
      <c r="L122" s="103"/>
    </row>
    <row r="123" spans="10:12" ht="15" x14ac:dyDescent="0.25">
      <c r="J123" s="101"/>
      <c r="K123" s="104"/>
      <c r="L123" s="103"/>
    </row>
    <row r="124" spans="10:12" ht="15" x14ac:dyDescent="0.25">
      <c r="J124" s="101"/>
      <c r="K124" s="104"/>
      <c r="L124" s="103"/>
    </row>
    <row r="125" spans="10:12" ht="15" x14ac:dyDescent="0.25">
      <c r="J125" s="101"/>
      <c r="K125" s="104"/>
      <c r="L125" s="103"/>
    </row>
    <row r="126" spans="10:12" ht="15" x14ac:dyDescent="0.25">
      <c r="J126" s="101"/>
      <c r="K126" s="104"/>
      <c r="L126" s="103"/>
    </row>
    <row r="127" spans="10:12" ht="15" x14ac:dyDescent="0.25">
      <c r="J127" s="101"/>
      <c r="K127" s="104"/>
      <c r="L127" s="103"/>
    </row>
    <row r="128" spans="10:12" ht="15" x14ac:dyDescent="0.25">
      <c r="J128" s="101"/>
      <c r="K128" s="104"/>
      <c r="L128" s="103"/>
    </row>
    <row r="129" spans="10:12" ht="15" x14ac:dyDescent="0.25">
      <c r="J129" s="101"/>
      <c r="K129" s="104"/>
      <c r="L129" s="103"/>
    </row>
    <row r="130" spans="10:12" ht="15" x14ac:dyDescent="0.25">
      <c r="J130" s="101"/>
      <c r="K130" s="104"/>
      <c r="L130" s="103"/>
    </row>
    <row r="131" spans="10:12" ht="15" x14ac:dyDescent="0.25">
      <c r="J131" s="101"/>
      <c r="K131" s="104"/>
      <c r="L131" s="103"/>
    </row>
    <row r="132" spans="10:12" ht="15" x14ac:dyDescent="0.25">
      <c r="J132" s="101"/>
      <c r="K132" s="104"/>
      <c r="L132" s="103"/>
    </row>
    <row r="133" spans="10:12" ht="15" x14ac:dyDescent="0.25">
      <c r="J133" s="101"/>
      <c r="K133" s="104"/>
      <c r="L133" s="103"/>
    </row>
    <row r="134" spans="10:12" ht="15" x14ac:dyDescent="0.25">
      <c r="J134" s="101"/>
      <c r="K134" s="104"/>
      <c r="L134" s="103"/>
    </row>
    <row r="135" spans="10:12" ht="15" x14ac:dyDescent="0.25">
      <c r="J135" s="101"/>
      <c r="K135" s="104"/>
      <c r="L135" s="103"/>
    </row>
    <row r="136" spans="10:12" ht="15" x14ac:dyDescent="0.25">
      <c r="J136" s="101"/>
      <c r="K136" s="104"/>
      <c r="L136" s="103"/>
    </row>
    <row r="137" spans="10:12" ht="15" x14ac:dyDescent="0.25">
      <c r="J137" s="101"/>
      <c r="K137" s="104"/>
      <c r="L137" s="103"/>
    </row>
    <row r="138" spans="10:12" ht="15" x14ac:dyDescent="0.25">
      <c r="J138" s="101"/>
      <c r="K138" s="104"/>
      <c r="L138" s="103"/>
    </row>
    <row r="139" spans="10:12" ht="15" x14ac:dyDescent="0.25">
      <c r="J139" s="101"/>
      <c r="K139" s="104"/>
      <c r="L139" s="103"/>
    </row>
    <row r="140" spans="10:12" ht="15" x14ac:dyDescent="0.25">
      <c r="J140" s="101"/>
      <c r="K140" s="104"/>
      <c r="L140" s="103"/>
    </row>
    <row r="141" spans="10:12" ht="15" x14ac:dyDescent="0.25">
      <c r="J141" s="101"/>
      <c r="K141" s="104"/>
      <c r="L141" s="103"/>
    </row>
    <row r="142" spans="10:12" ht="15" x14ac:dyDescent="0.25">
      <c r="J142" s="101"/>
      <c r="K142" s="104"/>
      <c r="L142" s="103"/>
    </row>
    <row r="143" spans="10:12" ht="15" x14ac:dyDescent="0.25">
      <c r="J143" s="101"/>
      <c r="K143" s="104"/>
      <c r="L143" s="103"/>
    </row>
    <row r="144" spans="10:12" ht="15" x14ac:dyDescent="0.25">
      <c r="J144" s="101"/>
      <c r="K144" s="104"/>
      <c r="L144" s="103"/>
    </row>
    <row r="145" spans="10:12" ht="15" x14ac:dyDescent="0.25">
      <c r="J145" s="101"/>
      <c r="K145" s="104"/>
      <c r="L145" s="103"/>
    </row>
    <row r="146" spans="10:12" ht="15" x14ac:dyDescent="0.25">
      <c r="J146" s="101"/>
      <c r="K146" s="104"/>
      <c r="L146" s="103"/>
    </row>
    <row r="147" spans="10:12" ht="15" x14ac:dyDescent="0.25">
      <c r="J147" s="101"/>
      <c r="K147" s="104"/>
      <c r="L147" s="103"/>
    </row>
    <row r="148" spans="10:12" ht="15" x14ac:dyDescent="0.25">
      <c r="J148" s="101"/>
      <c r="K148" s="104"/>
      <c r="L148" s="103"/>
    </row>
    <row r="149" spans="10:12" ht="15" x14ac:dyDescent="0.25">
      <c r="J149" s="101"/>
      <c r="K149" s="104"/>
      <c r="L149" s="103"/>
    </row>
    <row r="150" spans="10:12" ht="15" x14ac:dyDescent="0.25">
      <c r="J150" s="101"/>
      <c r="K150" s="104"/>
      <c r="L150" s="103"/>
    </row>
    <row r="151" spans="10:12" ht="15" x14ac:dyDescent="0.25">
      <c r="J151" s="101"/>
      <c r="K151" s="104"/>
      <c r="L151" s="103"/>
    </row>
    <row r="152" spans="10:12" ht="15" x14ac:dyDescent="0.25">
      <c r="J152" s="101"/>
      <c r="K152" s="104"/>
      <c r="L152" s="103"/>
    </row>
    <row r="153" spans="10:12" ht="15" x14ac:dyDescent="0.25">
      <c r="J153" s="101"/>
      <c r="K153" s="104"/>
      <c r="L153" s="103"/>
    </row>
    <row r="154" spans="10:12" ht="15" x14ac:dyDescent="0.25">
      <c r="J154" s="101"/>
      <c r="K154" s="104"/>
      <c r="L154" s="103"/>
    </row>
    <row r="155" spans="10:12" ht="15" x14ac:dyDescent="0.25">
      <c r="J155" s="101"/>
      <c r="K155" s="104"/>
      <c r="L155" s="103"/>
    </row>
    <row r="156" spans="10:12" ht="15" x14ac:dyDescent="0.25">
      <c r="J156" s="101"/>
      <c r="K156" s="104"/>
      <c r="L156" s="103"/>
    </row>
    <row r="157" spans="10:12" ht="15" x14ac:dyDescent="0.25">
      <c r="J157" s="101"/>
      <c r="K157" s="104"/>
      <c r="L157" s="103"/>
    </row>
    <row r="158" spans="10:12" ht="15" x14ac:dyDescent="0.25">
      <c r="J158" s="101"/>
      <c r="K158" s="104"/>
      <c r="L158" s="103"/>
    </row>
    <row r="159" spans="10:12" ht="15" x14ac:dyDescent="0.25">
      <c r="J159" s="101"/>
      <c r="K159" s="104"/>
      <c r="L159" s="103"/>
    </row>
    <row r="160" spans="10:12" ht="15" x14ac:dyDescent="0.25">
      <c r="J160" s="101"/>
      <c r="K160" s="104"/>
      <c r="L160" s="103"/>
    </row>
    <row r="161" spans="10:12" ht="15" x14ac:dyDescent="0.25">
      <c r="J161" s="101"/>
      <c r="K161" s="104"/>
      <c r="L161" s="103"/>
    </row>
    <row r="162" spans="10:12" ht="15" x14ac:dyDescent="0.25">
      <c r="J162" s="101"/>
      <c r="K162" s="104"/>
      <c r="L162" s="103"/>
    </row>
    <row r="163" spans="10:12" ht="15" x14ac:dyDescent="0.25">
      <c r="J163" s="101"/>
      <c r="K163" s="104"/>
      <c r="L163" s="103"/>
    </row>
    <row r="164" spans="10:12" ht="15" x14ac:dyDescent="0.25">
      <c r="J164" s="101"/>
      <c r="K164" s="104"/>
      <c r="L164" s="103"/>
    </row>
    <row r="165" spans="10:12" ht="15" x14ac:dyDescent="0.25">
      <c r="J165" s="101"/>
      <c r="K165" s="104"/>
      <c r="L165" s="103"/>
    </row>
    <row r="166" spans="10:12" ht="15" x14ac:dyDescent="0.25">
      <c r="J166" s="101"/>
      <c r="K166" s="104"/>
      <c r="L166" s="103"/>
    </row>
    <row r="167" spans="10:12" ht="15" x14ac:dyDescent="0.25">
      <c r="J167" s="101"/>
      <c r="K167" s="104"/>
      <c r="L167" s="103"/>
    </row>
    <row r="168" spans="10:12" ht="15" x14ac:dyDescent="0.25">
      <c r="J168" s="101"/>
      <c r="K168" s="104"/>
      <c r="L168" s="103"/>
    </row>
    <row r="169" spans="10:12" ht="15" x14ac:dyDescent="0.25">
      <c r="J169" s="101"/>
      <c r="K169" s="104"/>
      <c r="L169" s="103"/>
    </row>
    <row r="170" spans="10:12" ht="15" x14ac:dyDescent="0.25">
      <c r="J170" s="101"/>
      <c r="K170" s="104"/>
      <c r="L170" s="103"/>
    </row>
    <row r="171" spans="10:12" ht="15" x14ac:dyDescent="0.25">
      <c r="J171" s="101"/>
      <c r="K171" s="104"/>
      <c r="L171" s="103"/>
    </row>
    <row r="172" spans="10:12" ht="15" x14ac:dyDescent="0.25">
      <c r="J172" s="101"/>
      <c r="K172" s="104"/>
      <c r="L172" s="103"/>
    </row>
    <row r="173" spans="10:12" ht="15" x14ac:dyDescent="0.25">
      <c r="J173" s="101"/>
      <c r="K173" s="104"/>
      <c r="L173" s="103"/>
    </row>
    <row r="174" spans="10:12" ht="15" x14ac:dyDescent="0.25">
      <c r="J174" s="101"/>
      <c r="K174" s="104"/>
      <c r="L174" s="103"/>
    </row>
    <row r="175" spans="10:12" ht="15" x14ac:dyDescent="0.25">
      <c r="J175" s="101"/>
      <c r="K175" s="104"/>
      <c r="L175" s="103"/>
    </row>
    <row r="176" spans="10:12" ht="15" x14ac:dyDescent="0.25">
      <c r="J176" s="101"/>
      <c r="K176" s="104"/>
      <c r="L176" s="103"/>
    </row>
    <row r="177" spans="10:12" ht="15" x14ac:dyDescent="0.25">
      <c r="J177" s="101"/>
      <c r="K177" s="104"/>
      <c r="L177" s="103"/>
    </row>
    <row r="178" spans="10:12" ht="15" x14ac:dyDescent="0.25">
      <c r="J178" s="101"/>
      <c r="K178" s="104"/>
      <c r="L178" s="103"/>
    </row>
    <row r="179" spans="10:12" ht="15" x14ac:dyDescent="0.25">
      <c r="J179" s="101"/>
      <c r="K179" s="104"/>
      <c r="L179" s="103"/>
    </row>
    <row r="180" spans="10:12" ht="15" x14ac:dyDescent="0.25">
      <c r="J180" s="101"/>
      <c r="K180" s="104"/>
      <c r="L180" s="103"/>
    </row>
    <row r="181" spans="10:12" ht="15" x14ac:dyDescent="0.25">
      <c r="J181" s="101"/>
      <c r="K181" s="104"/>
      <c r="L181" s="103"/>
    </row>
    <row r="182" spans="10:12" ht="15" x14ac:dyDescent="0.25">
      <c r="J182" s="101"/>
      <c r="K182" s="104"/>
      <c r="L182" s="103"/>
    </row>
    <row r="183" spans="10:12" ht="15" x14ac:dyDescent="0.25">
      <c r="J183" s="101"/>
      <c r="K183" s="104"/>
      <c r="L183" s="103"/>
    </row>
    <row r="184" spans="10:12" ht="15" x14ac:dyDescent="0.25">
      <c r="J184" s="101"/>
      <c r="K184" s="104"/>
      <c r="L184" s="103"/>
    </row>
    <row r="185" spans="10:12" ht="15" x14ac:dyDescent="0.25">
      <c r="J185" s="101"/>
      <c r="K185" s="104"/>
      <c r="L185" s="103"/>
    </row>
    <row r="186" spans="10:12" ht="15" x14ac:dyDescent="0.25">
      <c r="J186" s="101"/>
      <c r="K186" s="104"/>
      <c r="L186" s="103"/>
    </row>
    <row r="187" spans="10:12" ht="15" x14ac:dyDescent="0.25">
      <c r="J187" s="101"/>
      <c r="K187" s="104"/>
      <c r="L187" s="103"/>
    </row>
    <row r="188" spans="10:12" ht="15" x14ac:dyDescent="0.25">
      <c r="J188" s="101"/>
      <c r="K188" s="104"/>
      <c r="L188" s="103"/>
    </row>
    <row r="189" spans="10:12" ht="15" x14ac:dyDescent="0.25">
      <c r="J189" s="101"/>
      <c r="K189" s="104"/>
      <c r="L189" s="103"/>
    </row>
    <row r="190" spans="10:12" ht="15" x14ac:dyDescent="0.25">
      <c r="J190" s="101"/>
      <c r="K190" s="104"/>
      <c r="L190" s="103"/>
    </row>
    <row r="191" spans="10:12" ht="15" x14ac:dyDescent="0.25">
      <c r="J191" s="101"/>
      <c r="K191" s="104"/>
      <c r="L191" s="103"/>
    </row>
    <row r="192" spans="10:12" ht="15" x14ac:dyDescent="0.25">
      <c r="J192" s="101"/>
      <c r="K192" s="104"/>
      <c r="L192" s="103"/>
    </row>
    <row r="193" spans="10:12" ht="15" x14ac:dyDescent="0.25">
      <c r="J193" s="101"/>
      <c r="K193" s="104"/>
      <c r="L193" s="103"/>
    </row>
    <row r="194" spans="10:12" ht="15" x14ac:dyDescent="0.25">
      <c r="J194" s="101"/>
      <c r="K194" s="104"/>
      <c r="L194" s="103"/>
    </row>
    <row r="195" spans="10:12" ht="15" x14ac:dyDescent="0.25">
      <c r="J195" s="101"/>
      <c r="K195" s="104"/>
      <c r="L195" s="103"/>
    </row>
    <row r="196" spans="10:12" ht="15" x14ac:dyDescent="0.25">
      <c r="J196" s="101"/>
      <c r="K196" s="104"/>
      <c r="L196" s="103"/>
    </row>
    <row r="197" spans="10:12" ht="15" x14ac:dyDescent="0.25">
      <c r="J197" s="101"/>
      <c r="K197" s="104"/>
      <c r="L197" s="103"/>
    </row>
    <row r="198" spans="10:12" ht="15" x14ac:dyDescent="0.25">
      <c r="J198" s="101"/>
      <c r="K198" s="104"/>
      <c r="L198" s="103"/>
    </row>
    <row r="199" spans="10:12" ht="15" x14ac:dyDescent="0.25">
      <c r="J199" s="101"/>
      <c r="K199" s="104"/>
      <c r="L199" s="103"/>
    </row>
    <row r="200" spans="10:12" ht="15" x14ac:dyDescent="0.25">
      <c r="J200" s="101"/>
      <c r="K200" s="104"/>
      <c r="L200" s="103"/>
    </row>
    <row r="201" spans="10:12" ht="15" x14ac:dyDescent="0.25">
      <c r="J201" s="101"/>
      <c r="K201" s="104"/>
      <c r="L201" s="103"/>
    </row>
    <row r="202" spans="10:12" ht="15" x14ac:dyDescent="0.25">
      <c r="J202" s="101"/>
      <c r="K202" s="104"/>
      <c r="L202" s="103"/>
    </row>
    <row r="203" spans="10:12" ht="15" x14ac:dyDescent="0.25">
      <c r="J203" s="101"/>
      <c r="K203" s="104"/>
      <c r="L203" s="103"/>
    </row>
    <row r="204" spans="10:12" ht="15" x14ac:dyDescent="0.25">
      <c r="J204" s="101"/>
      <c r="K204" s="104"/>
      <c r="L204" s="103"/>
    </row>
    <row r="205" spans="10:12" ht="15" x14ac:dyDescent="0.25">
      <c r="J205" s="101"/>
      <c r="K205" s="104"/>
      <c r="L205" s="103"/>
    </row>
    <row r="206" spans="10:12" ht="15" x14ac:dyDescent="0.25">
      <c r="J206" s="101"/>
      <c r="K206" s="104"/>
      <c r="L206" s="103"/>
    </row>
    <row r="207" spans="10:12" ht="15" x14ac:dyDescent="0.25">
      <c r="J207" s="101"/>
      <c r="K207" s="104"/>
      <c r="L207" s="103"/>
    </row>
    <row r="208" spans="10:12" ht="15" x14ac:dyDescent="0.25">
      <c r="J208" s="101"/>
      <c r="K208" s="104"/>
      <c r="L208" s="103"/>
    </row>
    <row r="209" spans="10:12" ht="15" x14ac:dyDescent="0.25">
      <c r="J209" s="101"/>
      <c r="K209" s="104"/>
      <c r="L209" s="103"/>
    </row>
    <row r="210" spans="10:12" ht="15" x14ac:dyDescent="0.25">
      <c r="J210" s="101"/>
      <c r="K210" s="104"/>
      <c r="L210" s="103"/>
    </row>
    <row r="211" spans="10:12" ht="15" x14ac:dyDescent="0.25">
      <c r="J211" s="101"/>
      <c r="K211" s="104"/>
      <c r="L211" s="103"/>
    </row>
    <row r="212" spans="10:12" ht="15" x14ac:dyDescent="0.25">
      <c r="J212" s="101"/>
      <c r="K212" s="104"/>
      <c r="L212" s="103"/>
    </row>
    <row r="213" spans="10:12" ht="15" x14ac:dyDescent="0.25">
      <c r="J213" s="101"/>
      <c r="K213" s="104"/>
      <c r="L213" s="103"/>
    </row>
    <row r="214" spans="10:12" ht="15" x14ac:dyDescent="0.25">
      <c r="J214" s="101"/>
      <c r="K214" s="104"/>
      <c r="L214" s="103"/>
    </row>
    <row r="215" spans="10:12" ht="15" x14ac:dyDescent="0.25">
      <c r="J215" s="101"/>
      <c r="K215" s="104"/>
      <c r="L215" s="103"/>
    </row>
    <row r="216" spans="10:12" ht="15" x14ac:dyDescent="0.25">
      <c r="J216" s="101"/>
      <c r="K216" s="104"/>
      <c r="L216" s="103"/>
    </row>
    <row r="217" spans="10:12" ht="15" x14ac:dyDescent="0.25">
      <c r="J217" s="101"/>
      <c r="K217" s="104"/>
      <c r="L217" s="103"/>
    </row>
    <row r="218" spans="10:12" ht="15" x14ac:dyDescent="0.25">
      <c r="J218" s="101"/>
      <c r="K218" s="104"/>
      <c r="L218" s="103"/>
    </row>
    <row r="219" spans="10:12" ht="15" x14ac:dyDescent="0.25">
      <c r="J219" s="101"/>
      <c r="K219" s="104"/>
      <c r="L219" s="103"/>
    </row>
    <row r="220" spans="10:12" ht="15" x14ac:dyDescent="0.25">
      <c r="J220" s="101"/>
      <c r="K220" s="104"/>
      <c r="L220" s="103"/>
    </row>
    <row r="221" spans="10:12" ht="15" x14ac:dyDescent="0.25">
      <c r="J221" s="101"/>
      <c r="K221" s="104"/>
      <c r="L221" s="103"/>
    </row>
    <row r="222" spans="10:12" ht="15" x14ac:dyDescent="0.25">
      <c r="J222" s="101"/>
      <c r="K222" s="104"/>
      <c r="L222" s="103"/>
    </row>
    <row r="223" spans="10:12" ht="15" x14ac:dyDescent="0.25">
      <c r="J223" s="101"/>
      <c r="K223" s="104"/>
      <c r="L223" s="103"/>
    </row>
    <row r="224" spans="10:12" ht="15" x14ac:dyDescent="0.25">
      <c r="J224" s="101"/>
      <c r="K224" s="104"/>
      <c r="L224" s="103"/>
    </row>
    <row r="225" spans="10:12" ht="15" x14ac:dyDescent="0.25">
      <c r="J225" s="101"/>
      <c r="K225" s="104"/>
      <c r="L225" s="103"/>
    </row>
    <row r="226" spans="10:12" ht="15" x14ac:dyDescent="0.25">
      <c r="J226" s="101"/>
      <c r="K226" s="104"/>
      <c r="L226" s="103"/>
    </row>
    <row r="227" spans="10:12" ht="15" x14ac:dyDescent="0.25">
      <c r="J227" s="101"/>
      <c r="K227" s="104"/>
      <c r="L227" s="103"/>
    </row>
    <row r="228" spans="10:12" ht="15" x14ac:dyDescent="0.25">
      <c r="J228" s="101"/>
      <c r="K228" s="104"/>
      <c r="L228" s="103"/>
    </row>
    <row r="229" spans="10:12" ht="15" x14ac:dyDescent="0.25">
      <c r="J229" s="101"/>
      <c r="K229" s="104"/>
      <c r="L229" s="103"/>
    </row>
    <row r="230" spans="10:12" ht="15" x14ac:dyDescent="0.25">
      <c r="J230" s="101"/>
      <c r="K230" s="104"/>
      <c r="L230" s="103"/>
    </row>
    <row r="231" spans="10:12" ht="15" x14ac:dyDescent="0.25">
      <c r="J231" s="101"/>
      <c r="K231" s="104"/>
      <c r="L231" s="103"/>
    </row>
    <row r="232" spans="10:12" ht="15" x14ac:dyDescent="0.25">
      <c r="J232" s="101"/>
      <c r="K232" s="104"/>
      <c r="L232" s="103"/>
    </row>
    <row r="233" spans="10:12" ht="15" x14ac:dyDescent="0.25">
      <c r="J233" s="101"/>
      <c r="K233" s="104"/>
      <c r="L233" s="103"/>
    </row>
    <row r="234" spans="10:12" ht="15" x14ac:dyDescent="0.25">
      <c r="J234" s="101"/>
      <c r="K234" s="104"/>
      <c r="L234" s="103"/>
    </row>
    <row r="235" spans="10:12" ht="15" x14ac:dyDescent="0.25">
      <c r="J235" s="101"/>
      <c r="K235" s="104"/>
      <c r="L235" s="103"/>
    </row>
    <row r="236" spans="10:12" ht="15" x14ac:dyDescent="0.25">
      <c r="J236" s="101"/>
      <c r="K236" s="104"/>
      <c r="L236" s="103"/>
    </row>
    <row r="237" spans="10:12" ht="15" x14ac:dyDescent="0.25">
      <c r="J237" s="101"/>
      <c r="K237" s="104"/>
      <c r="L237" s="103"/>
    </row>
    <row r="238" spans="10:12" ht="15" x14ac:dyDescent="0.25">
      <c r="J238" s="101"/>
      <c r="K238" s="104"/>
      <c r="L238" s="103"/>
    </row>
    <row r="239" spans="10:12" ht="15" x14ac:dyDescent="0.25">
      <c r="J239" s="101"/>
      <c r="K239" s="104"/>
      <c r="L239" s="103"/>
    </row>
    <row r="240" spans="10:12" ht="15" x14ac:dyDescent="0.25">
      <c r="J240" s="101"/>
      <c r="K240" s="104"/>
      <c r="L240" s="103"/>
    </row>
    <row r="241" spans="10:12" ht="15" x14ac:dyDescent="0.25">
      <c r="J241" s="101"/>
      <c r="K241" s="104"/>
      <c r="L241" s="103"/>
    </row>
    <row r="242" spans="10:12" ht="15" x14ac:dyDescent="0.25">
      <c r="J242" s="101"/>
      <c r="K242" s="104"/>
      <c r="L242" s="103"/>
    </row>
    <row r="243" spans="10:12" ht="15" x14ac:dyDescent="0.25">
      <c r="J243" s="101"/>
      <c r="K243" s="104"/>
      <c r="L243" s="103"/>
    </row>
    <row r="244" spans="10:12" ht="15" x14ac:dyDescent="0.25">
      <c r="J244" s="101"/>
      <c r="K244" s="104"/>
      <c r="L244" s="103"/>
    </row>
    <row r="245" spans="10:12" ht="15" x14ac:dyDescent="0.25">
      <c r="J245" s="101"/>
      <c r="K245" s="104"/>
      <c r="L245" s="103"/>
    </row>
    <row r="246" spans="10:12" ht="15" x14ac:dyDescent="0.25">
      <c r="J246" s="101"/>
      <c r="K246" s="104"/>
      <c r="L246" s="103"/>
    </row>
    <row r="247" spans="10:12" ht="15" x14ac:dyDescent="0.25">
      <c r="J247" s="101"/>
      <c r="K247" s="104"/>
      <c r="L247" s="103"/>
    </row>
    <row r="248" spans="10:12" ht="15" x14ac:dyDescent="0.25">
      <c r="J248" s="101"/>
      <c r="K248" s="104"/>
      <c r="L248" s="103"/>
    </row>
    <row r="249" spans="10:12" ht="15" x14ac:dyDescent="0.25">
      <c r="J249" s="101"/>
      <c r="K249" s="104"/>
      <c r="L249" s="103"/>
    </row>
    <row r="250" spans="10:12" ht="15" x14ac:dyDescent="0.25">
      <c r="J250" s="101"/>
      <c r="K250" s="104"/>
      <c r="L250" s="103"/>
    </row>
    <row r="251" spans="10:12" ht="15" x14ac:dyDescent="0.25">
      <c r="J251" s="101"/>
      <c r="K251" s="104"/>
      <c r="L251" s="103"/>
    </row>
    <row r="252" spans="10:12" ht="15" x14ac:dyDescent="0.25">
      <c r="J252" s="101"/>
      <c r="K252" s="104"/>
      <c r="L252" s="103"/>
    </row>
    <row r="253" spans="10:12" ht="15" x14ac:dyDescent="0.25">
      <c r="J253" s="101"/>
      <c r="K253" s="104"/>
      <c r="L253" s="103"/>
    </row>
    <row r="254" spans="10:12" ht="15" x14ac:dyDescent="0.25">
      <c r="J254" s="101"/>
      <c r="K254" s="104"/>
      <c r="L254" s="103"/>
    </row>
    <row r="255" spans="10:12" ht="15" x14ac:dyDescent="0.25">
      <c r="J255" s="101"/>
      <c r="K255" s="104"/>
      <c r="L255" s="103"/>
    </row>
    <row r="256" spans="10:12" ht="15" x14ac:dyDescent="0.25">
      <c r="J256" s="101"/>
      <c r="K256" s="104"/>
      <c r="L256" s="103"/>
    </row>
    <row r="257" spans="10:12" ht="15" x14ac:dyDescent="0.25">
      <c r="J257" s="101"/>
      <c r="K257" s="104"/>
      <c r="L257" s="103"/>
    </row>
    <row r="258" spans="10:12" ht="15" x14ac:dyDescent="0.25">
      <c r="J258" s="101"/>
      <c r="K258" s="104"/>
      <c r="L258" s="103"/>
    </row>
    <row r="259" spans="10:12" ht="15" x14ac:dyDescent="0.25">
      <c r="J259" s="101"/>
      <c r="K259" s="104"/>
      <c r="L259" s="103"/>
    </row>
    <row r="260" spans="10:12" ht="15" x14ac:dyDescent="0.25">
      <c r="J260" s="101"/>
      <c r="K260" s="104"/>
      <c r="L260" s="103"/>
    </row>
    <row r="261" spans="10:12" ht="15" x14ac:dyDescent="0.25">
      <c r="J261" s="101"/>
      <c r="K261" s="104"/>
      <c r="L261" s="103"/>
    </row>
    <row r="262" spans="10:12" ht="15" x14ac:dyDescent="0.25">
      <c r="J262" s="101"/>
      <c r="K262" s="104"/>
      <c r="L262" s="103"/>
    </row>
    <row r="263" spans="10:12" ht="15" x14ac:dyDescent="0.25">
      <c r="J263" s="101"/>
      <c r="K263" s="104"/>
      <c r="L263" s="103"/>
    </row>
    <row r="264" spans="10:12" ht="15" x14ac:dyDescent="0.25">
      <c r="J264" s="101"/>
      <c r="K264" s="104"/>
      <c r="L264" s="103"/>
    </row>
    <row r="265" spans="10:12" ht="15" x14ac:dyDescent="0.25">
      <c r="J265" s="101"/>
      <c r="K265" s="104"/>
      <c r="L265" s="103"/>
    </row>
    <row r="266" spans="10:12" ht="15" x14ac:dyDescent="0.25">
      <c r="J266" s="101"/>
      <c r="K266" s="104"/>
      <c r="L266" s="103"/>
    </row>
    <row r="267" spans="10:12" ht="15" x14ac:dyDescent="0.25">
      <c r="J267" s="101"/>
      <c r="K267" s="104"/>
      <c r="L267" s="103"/>
    </row>
    <row r="268" spans="10:12" ht="15" x14ac:dyDescent="0.25">
      <c r="J268" s="101"/>
      <c r="K268" s="104"/>
      <c r="L268" s="103"/>
    </row>
    <row r="269" spans="10:12" ht="15" x14ac:dyDescent="0.25">
      <c r="J269" s="101"/>
      <c r="K269" s="104"/>
      <c r="L269" s="103"/>
    </row>
    <row r="270" spans="10:12" ht="15" x14ac:dyDescent="0.25">
      <c r="J270" s="101"/>
      <c r="K270" s="104"/>
      <c r="L270" s="103"/>
    </row>
    <row r="271" spans="10:12" ht="15" x14ac:dyDescent="0.25">
      <c r="J271" s="101"/>
      <c r="K271" s="104"/>
      <c r="L271" s="103"/>
    </row>
    <row r="272" spans="10:12" ht="15" x14ac:dyDescent="0.25">
      <c r="J272" s="101"/>
      <c r="K272" s="104"/>
      <c r="L272" s="103"/>
    </row>
    <row r="273" spans="10:12" ht="15" x14ac:dyDescent="0.25">
      <c r="J273" s="101"/>
      <c r="K273" s="104"/>
      <c r="L273" s="103"/>
    </row>
    <row r="274" spans="10:12" ht="15" x14ac:dyDescent="0.25">
      <c r="J274" s="101"/>
      <c r="K274" s="104"/>
      <c r="L274" s="103"/>
    </row>
    <row r="275" spans="10:12" ht="15" x14ac:dyDescent="0.25">
      <c r="J275" s="101"/>
      <c r="K275" s="104"/>
      <c r="L275" s="103"/>
    </row>
    <row r="276" spans="10:12" ht="15" x14ac:dyDescent="0.25">
      <c r="J276" s="101"/>
      <c r="K276" s="104"/>
      <c r="L276" s="103"/>
    </row>
    <row r="277" spans="10:12" ht="15" x14ac:dyDescent="0.25">
      <c r="J277" s="101"/>
      <c r="K277" s="104"/>
      <c r="L277" s="103"/>
    </row>
    <row r="278" spans="10:12" ht="15" x14ac:dyDescent="0.25">
      <c r="J278" s="101"/>
      <c r="K278" s="104"/>
      <c r="L278" s="103"/>
    </row>
    <row r="279" spans="10:12" ht="15" x14ac:dyDescent="0.25">
      <c r="J279" s="101"/>
      <c r="K279" s="104"/>
      <c r="L279" s="103"/>
    </row>
    <row r="280" spans="10:12" ht="15" x14ac:dyDescent="0.25">
      <c r="J280" s="101"/>
      <c r="K280" s="104"/>
      <c r="L280" s="103"/>
    </row>
    <row r="281" spans="10:12" ht="15" x14ac:dyDescent="0.25">
      <c r="J281" s="101"/>
      <c r="K281" s="104"/>
      <c r="L281" s="103"/>
    </row>
    <row r="282" spans="10:12" ht="15" x14ac:dyDescent="0.25">
      <c r="J282" s="101"/>
      <c r="K282" s="104"/>
      <c r="L282" s="103"/>
    </row>
    <row r="283" spans="10:12" ht="15" x14ac:dyDescent="0.25">
      <c r="J283" s="101"/>
      <c r="K283" s="104"/>
      <c r="L283" s="103"/>
    </row>
    <row r="284" spans="10:12" ht="15" x14ac:dyDescent="0.25">
      <c r="J284" s="101"/>
      <c r="K284" s="104"/>
      <c r="L284" s="103"/>
    </row>
    <row r="285" spans="10:12" ht="15" x14ac:dyDescent="0.25">
      <c r="J285" s="101"/>
      <c r="K285" s="104"/>
      <c r="L285" s="103"/>
    </row>
    <row r="286" spans="10:12" ht="15" x14ac:dyDescent="0.25">
      <c r="J286" s="101"/>
      <c r="K286" s="104"/>
      <c r="L286" s="103"/>
    </row>
    <row r="287" spans="10:12" ht="15" x14ac:dyDescent="0.25">
      <c r="J287" s="101"/>
      <c r="K287" s="104"/>
      <c r="L287" s="103"/>
    </row>
    <row r="288" spans="10:12" ht="15" x14ac:dyDescent="0.25">
      <c r="J288" s="101"/>
      <c r="K288" s="104"/>
      <c r="L288" s="103"/>
    </row>
    <row r="289" spans="10:12" ht="15" x14ac:dyDescent="0.25">
      <c r="J289" s="101"/>
      <c r="K289" s="104"/>
      <c r="L289" s="103"/>
    </row>
    <row r="290" spans="10:12" ht="15" x14ac:dyDescent="0.25">
      <c r="J290" s="101"/>
      <c r="K290" s="104"/>
      <c r="L290" s="103"/>
    </row>
    <row r="291" spans="10:12" ht="15" x14ac:dyDescent="0.25">
      <c r="J291" s="101"/>
      <c r="K291" s="104"/>
      <c r="L291" s="103"/>
    </row>
    <row r="292" spans="10:12" ht="15" x14ac:dyDescent="0.25">
      <c r="J292" s="101"/>
      <c r="K292" s="104"/>
      <c r="L292" s="103"/>
    </row>
    <row r="293" spans="10:12" ht="15" x14ac:dyDescent="0.25">
      <c r="J293" s="101"/>
      <c r="K293" s="104"/>
      <c r="L293" s="103"/>
    </row>
    <row r="294" spans="10:12" ht="15" x14ac:dyDescent="0.25">
      <c r="J294" s="101"/>
      <c r="K294" s="104"/>
      <c r="L294" s="103"/>
    </row>
    <row r="295" spans="10:12" ht="15" x14ac:dyDescent="0.25">
      <c r="J295" s="101"/>
      <c r="K295" s="104"/>
      <c r="L295" s="103"/>
    </row>
    <row r="296" spans="10:12" ht="15" x14ac:dyDescent="0.25">
      <c r="J296" s="101"/>
      <c r="K296" s="104"/>
      <c r="L296" s="103"/>
    </row>
    <row r="297" spans="10:12" ht="15" x14ac:dyDescent="0.25">
      <c r="J297" s="101"/>
      <c r="K297" s="104"/>
      <c r="L297" s="103"/>
    </row>
    <row r="298" spans="10:12" ht="15" x14ac:dyDescent="0.25">
      <c r="J298" s="101"/>
      <c r="K298" s="104"/>
      <c r="L298" s="103"/>
    </row>
    <row r="299" spans="10:12" ht="15" x14ac:dyDescent="0.25">
      <c r="J299" s="101"/>
      <c r="K299" s="104"/>
      <c r="L299" s="103"/>
    </row>
    <row r="300" spans="10:12" ht="15" x14ac:dyDescent="0.25">
      <c r="J300" s="101"/>
      <c r="K300" s="104"/>
      <c r="L300" s="103"/>
    </row>
    <row r="301" spans="10:12" ht="15" x14ac:dyDescent="0.25">
      <c r="J301" s="101"/>
      <c r="K301" s="104"/>
      <c r="L301" s="103"/>
    </row>
    <row r="302" spans="10:12" ht="15" x14ac:dyDescent="0.25">
      <c r="J302" s="101"/>
      <c r="K302" s="104"/>
      <c r="L302" s="103"/>
    </row>
    <row r="303" spans="10:12" ht="15" x14ac:dyDescent="0.25">
      <c r="J303" s="101"/>
      <c r="K303" s="104"/>
      <c r="L303" s="103"/>
    </row>
    <row r="304" spans="10:12" ht="15" x14ac:dyDescent="0.25">
      <c r="J304" s="101"/>
      <c r="K304" s="104"/>
      <c r="L304" s="103"/>
    </row>
    <row r="305" spans="10:12" ht="15" x14ac:dyDescent="0.25">
      <c r="J305" s="101"/>
      <c r="K305" s="104"/>
      <c r="L305" s="103"/>
    </row>
    <row r="306" spans="10:12" ht="15" x14ac:dyDescent="0.25">
      <c r="J306" s="101"/>
      <c r="K306" s="104"/>
      <c r="L306" s="103"/>
    </row>
    <row r="307" spans="10:12" ht="15" x14ac:dyDescent="0.25">
      <c r="J307" s="101"/>
      <c r="K307" s="104"/>
      <c r="L307" s="103"/>
    </row>
    <row r="308" spans="10:12" ht="15" x14ac:dyDescent="0.25">
      <c r="J308" s="101"/>
      <c r="K308" s="104"/>
      <c r="L308" s="103"/>
    </row>
    <row r="309" spans="10:12" ht="15" x14ac:dyDescent="0.25">
      <c r="J309" s="101"/>
      <c r="K309" s="104"/>
      <c r="L309" s="103"/>
    </row>
    <row r="310" spans="10:12" ht="15" x14ac:dyDescent="0.25">
      <c r="J310" s="101"/>
      <c r="K310" s="104"/>
      <c r="L310" s="103"/>
    </row>
    <row r="311" spans="10:12" ht="15" x14ac:dyDescent="0.25">
      <c r="J311" s="101"/>
      <c r="K311" s="104"/>
      <c r="L311" s="103"/>
    </row>
    <row r="312" spans="10:12" ht="15" x14ac:dyDescent="0.25">
      <c r="J312" s="101"/>
      <c r="K312" s="104"/>
      <c r="L312" s="103"/>
    </row>
    <row r="313" spans="10:12" ht="15" x14ac:dyDescent="0.25">
      <c r="J313" s="101"/>
      <c r="K313" s="104"/>
      <c r="L313" s="103"/>
    </row>
    <row r="314" spans="10:12" ht="15" x14ac:dyDescent="0.25">
      <c r="J314" s="101"/>
      <c r="K314" s="104"/>
      <c r="L314" s="103"/>
    </row>
    <row r="315" spans="10:12" ht="15" x14ac:dyDescent="0.25">
      <c r="J315" s="101"/>
      <c r="K315" s="104"/>
      <c r="L315" s="103"/>
    </row>
    <row r="316" spans="10:12" ht="15" x14ac:dyDescent="0.25">
      <c r="J316" s="101"/>
      <c r="K316" s="104"/>
      <c r="L316" s="103"/>
    </row>
    <row r="317" spans="10:12" ht="15" x14ac:dyDescent="0.25">
      <c r="J317" s="101"/>
      <c r="K317" s="104"/>
      <c r="L317" s="103"/>
    </row>
    <row r="318" spans="10:12" ht="15" x14ac:dyDescent="0.25">
      <c r="J318" s="101"/>
      <c r="K318" s="104"/>
      <c r="L318" s="103"/>
    </row>
    <row r="319" spans="10:12" ht="15" x14ac:dyDescent="0.25">
      <c r="J319" s="101"/>
      <c r="K319" s="104"/>
      <c r="L319" s="103"/>
    </row>
    <row r="320" spans="10:12" ht="15" x14ac:dyDescent="0.25">
      <c r="J320" s="101"/>
      <c r="K320" s="104"/>
      <c r="L320" s="103"/>
    </row>
    <row r="321" spans="10:12" ht="15" x14ac:dyDescent="0.25">
      <c r="J321" s="101"/>
      <c r="K321" s="104"/>
      <c r="L321" s="103"/>
    </row>
    <row r="322" spans="10:12" ht="15" x14ac:dyDescent="0.25">
      <c r="J322" s="101"/>
      <c r="K322" s="104"/>
      <c r="L322" s="103"/>
    </row>
    <row r="323" spans="10:12" ht="15" x14ac:dyDescent="0.25">
      <c r="J323" s="101"/>
      <c r="K323" s="104"/>
      <c r="L323" s="103"/>
    </row>
    <row r="324" spans="10:12" ht="15" x14ac:dyDescent="0.25">
      <c r="J324" s="101"/>
      <c r="K324" s="104"/>
      <c r="L324" s="103"/>
    </row>
    <row r="325" spans="10:12" ht="15" x14ac:dyDescent="0.25">
      <c r="J325" s="101"/>
      <c r="K325" s="104"/>
      <c r="L325" s="103"/>
    </row>
    <row r="326" spans="10:12" ht="15" x14ac:dyDescent="0.25">
      <c r="J326" s="101"/>
      <c r="K326" s="104"/>
      <c r="L326" s="103"/>
    </row>
    <row r="327" spans="10:12" ht="15" x14ac:dyDescent="0.25">
      <c r="J327" s="101"/>
      <c r="K327" s="104"/>
      <c r="L327" s="103"/>
    </row>
    <row r="328" spans="10:12" ht="15" x14ac:dyDescent="0.25">
      <c r="J328" s="101"/>
      <c r="K328" s="104"/>
      <c r="L328" s="103"/>
    </row>
    <row r="329" spans="10:12" ht="15" x14ac:dyDescent="0.25">
      <c r="J329" s="101"/>
      <c r="K329" s="104"/>
      <c r="L329" s="103"/>
    </row>
    <row r="330" spans="10:12" ht="15" x14ac:dyDescent="0.25">
      <c r="J330" s="101"/>
      <c r="K330" s="104"/>
      <c r="L330" s="103"/>
    </row>
    <row r="331" spans="10:12" ht="15" x14ac:dyDescent="0.25">
      <c r="J331" s="101"/>
      <c r="K331" s="104"/>
      <c r="L331" s="103"/>
    </row>
    <row r="332" spans="10:12" ht="15" x14ac:dyDescent="0.25">
      <c r="J332" s="101"/>
      <c r="K332" s="104"/>
      <c r="L332" s="103"/>
    </row>
    <row r="333" spans="10:12" ht="15" x14ac:dyDescent="0.25">
      <c r="J333" s="101"/>
      <c r="K333" s="104"/>
      <c r="L333" s="103"/>
    </row>
    <row r="334" spans="10:12" ht="15" x14ac:dyDescent="0.25">
      <c r="J334" s="101"/>
      <c r="K334" s="104"/>
      <c r="L334" s="103"/>
    </row>
    <row r="335" spans="10:12" ht="15" x14ac:dyDescent="0.25">
      <c r="J335" s="101"/>
      <c r="K335" s="104"/>
      <c r="L335" s="103"/>
    </row>
    <row r="336" spans="10:12" ht="15" x14ac:dyDescent="0.25">
      <c r="J336" s="101"/>
      <c r="K336" s="104"/>
      <c r="L336" s="103"/>
    </row>
    <row r="337" spans="10:12" ht="15" x14ac:dyDescent="0.25">
      <c r="J337" s="101"/>
      <c r="K337" s="104"/>
      <c r="L337" s="103"/>
    </row>
    <row r="338" spans="10:12" ht="15" x14ac:dyDescent="0.25">
      <c r="J338" s="101"/>
      <c r="K338" s="104"/>
      <c r="L338" s="103"/>
    </row>
    <row r="339" spans="10:12" ht="15" x14ac:dyDescent="0.25">
      <c r="J339" s="101"/>
      <c r="K339" s="104"/>
      <c r="L339" s="103"/>
    </row>
    <row r="340" spans="10:12" ht="15" x14ac:dyDescent="0.25">
      <c r="J340" s="101"/>
      <c r="K340" s="104"/>
      <c r="L340" s="103"/>
    </row>
    <row r="341" spans="10:12" ht="15" x14ac:dyDescent="0.25">
      <c r="J341" s="101"/>
      <c r="K341" s="104"/>
      <c r="L341" s="103"/>
    </row>
    <row r="342" spans="10:12" ht="15" x14ac:dyDescent="0.25">
      <c r="J342" s="101"/>
      <c r="K342" s="104"/>
      <c r="L342" s="103"/>
    </row>
    <row r="343" spans="10:12" ht="15" x14ac:dyDescent="0.25">
      <c r="J343" s="101"/>
      <c r="K343" s="104"/>
      <c r="L343" s="103"/>
    </row>
    <row r="344" spans="10:12" ht="15" x14ac:dyDescent="0.25">
      <c r="J344" s="101"/>
      <c r="K344" s="104"/>
      <c r="L344" s="103"/>
    </row>
    <row r="345" spans="10:12" ht="15" x14ac:dyDescent="0.25">
      <c r="J345" s="101"/>
      <c r="K345" s="104"/>
      <c r="L345" s="103"/>
    </row>
    <row r="346" spans="10:12" ht="15" x14ac:dyDescent="0.25">
      <c r="J346" s="101"/>
      <c r="K346" s="104"/>
      <c r="L346" s="103"/>
    </row>
    <row r="347" spans="10:12" ht="15" x14ac:dyDescent="0.25">
      <c r="J347" s="101"/>
      <c r="K347" s="104"/>
      <c r="L347" s="103"/>
    </row>
    <row r="348" spans="10:12" ht="15" x14ac:dyDescent="0.25">
      <c r="J348" s="101"/>
      <c r="K348" s="104"/>
      <c r="L348" s="103"/>
    </row>
    <row r="349" spans="10:12" ht="15" x14ac:dyDescent="0.25">
      <c r="J349" s="101"/>
      <c r="K349" s="104"/>
      <c r="L349" s="103"/>
    </row>
    <row r="350" spans="10:12" ht="15" x14ac:dyDescent="0.25">
      <c r="J350" s="101"/>
      <c r="K350" s="104"/>
      <c r="L350" s="103"/>
    </row>
    <row r="351" spans="10:12" ht="15" x14ac:dyDescent="0.25">
      <c r="J351" s="101"/>
      <c r="K351" s="104"/>
      <c r="L351" s="103"/>
    </row>
    <row r="352" spans="10:12" ht="15" x14ac:dyDescent="0.25">
      <c r="J352" s="101"/>
      <c r="K352" s="104"/>
      <c r="L352" s="103"/>
    </row>
    <row r="353" spans="10:12" ht="15" x14ac:dyDescent="0.25">
      <c r="J353" s="101"/>
      <c r="K353" s="104"/>
      <c r="L353" s="103"/>
    </row>
    <row r="354" spans="10:12" ht="15" x14ac:dyDescent="0.25">
      <c r="J354" s="101"/>
      <c r="K354" s="104"/>
      <c r="L354" s="103"/>
    </row>
    <row r="355" spans="10:12" ht="15" x14ac:dyDescent="0.25">
      <c r="J355" s="101"/>
      <c r="K355" s="104"/>
      <c r="L355" s="103"/>
    </row>
    <row r="356" spans="10:12" ht="15" x14ac:dyDescent="0.25">
      <c r="J356" s="101"/>
      <c r="K356" s="104"/>
      <c r="L356" s="103"/>
    </row>
    <row r="357" spans="10:12" ht="15" x14ac:dyDescent="0.25">
      <c r="J357" s="101"/>
      <c r="K357" s="104"/>
      <c r="L357" s="103"/>
    </row>
    <row r="358" spans="10:12" ht="15" x14ac:dyDescent="0.25">
      <c r="J358" s="101"/>
      <c r="K358" s="104"/>
      <c r="L358" s="103"/>
    </row>
    <row r="359" spans="10:12" ht="15" x14ac:dyDescent="0.25">
      <c r="J359" s="101"/>
      <c r="K359" s="104"/>
      <c r="L359" s="103"/>
    </row>
    <row r="360" spans="10:12" ht="15" x14ac:dyDescent="0.25">
      <c r="J360" s="101"/>
      <c r="K360" s="104"/>
      <c r="L360" s="103"/>
    </row>
    <row r="361" spans="10:12" ht="15" x14ac:dyDescent="0.25">
      <c r="J361" s="101"/>
      <c r="K361" s="104"/>
      <c r="L361" s="103"/>
    </row>
    <row r="362" spans="10:12" ht="15" x14ac:dyDescent="0.25">
      <c r="J362" s="101"/>
      <c r="K362" s="104"/>
      <c r="L362" s="103"/>
    </row>
    <row r="363" spans="10:12" ht="15" x14ac:dyDescent="0.25">
      <c r="J363" s="101"/>
      <c r="K363" s="104"/>
      <c r="L363" s="103"/>
    </row>
    <row r="364" spans="10:12" ht="15" x14ac:dyDescent="0.25">
      <c r="J364" s="101"/>
      <c r="K364" s="104"/>
      <c r="L364" s="103"/>
    </row>
    <row r="365" spans="10:12" ht="15" x14ac:dyDescent="0.25">
      <c r="J365" s="101"/>
      <c r="K365" s="104"/>
      <c r="L365" s="103"/>
    </row>
    <row r="366" spans="10:12" ht="15" x14ac:dyDescent="0.25">
      <c r="J366" s="101"/>
      <c r="K366" s="104"/>
      <c r="L366" s="103"/>
    </row>
    <row r="367" spans="10:12" ht="15" x14ac:dyDescent="0.25">
      <c r="J367" s="101"/>
      <c r="K367" s="104"/>
      <c r="L367" s="103"/>
    </row>
    <row r="368" spans="10:12" ht="15" x14ac:dyDescent="0.25">
      <c r="J368" s="101"/>
      <c r="K368" s="104"/>
      <c r="L368" s="103"/>
    </row>
    <row r="369" spans="10:12" ht="15" x14ac:dyDescent="0.25">
      <c r="J369" s="101"/>
      <c r="K369" s="104"/>
      <c r="L369" s="103"/>
    </row>
    <row r="370" spans="10:12" ht="15" x14ac:dyDescent="0.25">
      <c r="J370" s="101"/>
      <c r="K370" s="104"/>
      <c r="L370" s="103"/>
    </row>
    <row r="371" spans="10:12" ht="15" x14ac:dyDescent="0.25">
      <c r="J371" s="101"/>
      <c r="K371" s="104"/>
      <c r="L371" s="103"/>
    </row>
    <row r="372" spans="10:12" ht="15" x14ac:dyDescent="0.25">
      <c r="J372" s="101"/>
      <c r="K372" s="104"/>
      <c r="L372" s="103"/>
    </row>
    <row r="373" spans="10:12" ht="15" x14ac:dyDescent="0.25">
      <c r="J373" s="101"/>
      <c r="K373" s="104"/>
      <c r="L373" s="103"/>
    </row>
    <row r="374" spans="10:12" ht="15" x14ac:dyDescent="0.25">
      <c r="J374" s="101"/>
      <c r="K374" s="104"/>
      <c r="L374" s="103"/>
    </row>
    <row r="375" spans="10:12" ht="15" x14ac:dyDescent="0.25">
      <c r="J375" s="101"/>
      <c r="K375" s="104"/>
      <c r="L375" s="103"/>
    </row>
    <row r="376" spans="10:12" ht="15" x14ac:dyDescent="0.25">
      <c r="J376" s="101"/>
      <c r="K376" s="104"/>
      <c r="L376" s="103"/>
    </row>
    <row r="377" spans="10:12" ht="15" x14ac:dyDescent="0.25">
      <c r="J377" s="101"/>
      <c r="K377" s="104"/>
      <c r="L377" s="103"/>
    </row>
    <row r="378" spans="10:12" ht="15" x14ac:dyDescent="0.25">
      <c r="J378" s="101"/>
      <c r="K378" s="104"/>
      <c r="L378" s="103"/>
    </row>
    <row r="379" spans="10:12" ht="15" x14ac:dyDescent="0.25">
      <c r="J379" s="101"/>
      <c r="K379" s="104"/>
      <c r="L379" s="103"/>
    </row>
    <row r="380" spans="10:12" ht="15" x14ac:dyDescent="0.25">
      <c r="J380" s="101"/>
      <c r="K380" s="104"/>
      <c r="L380" s="103"/>
    </row>
    <row r="381" spans="10:12" ht="15" x14ac:dyDescent="0.25">
      <c r="J381" s="101"/>
      <c r="K381" s="104"/>
      <c r="L381" s="103"/>
    </row>
    <row r="382" spans="10:12" ht="15" x14ac:dyDescent="0.25">
      <c r="J382" s="101"/>
      <c r="K382" s="104"/>
      <c r="L382" s="103"/>
    </row>
    <row r="383" spans="10:12" ht="15" x14ac:dyDescent="0.25">
      <c r="J383" s="101"/>
      <c r="K383" s="104"/>
      <c r="L383" s="103"/>
    </row>
    <row r="384" spans="10:12" ht="15" x14ac:dyDescent="0.25">
      <c r="J384" s="101"/>
      <c r="K384" s="104"/>
      <c r="L384" s="103"/>
    </row>
    <row r="385" spans="10:12" ht="15" x14ac:dyDescent="0.25">
      <c r="J385" s="101"/>
      <c r="K385" s="104"/>
      <c r="L385" s="103"/>
    </row>
    <row r="386" spans="10:12" ht="15" x14ac:dyDescent="0.25">
      <c r="J386" s="101"/>
      <c r="K386" s="104"/>
      <c r="L386" s="103"/>
    </row>
    <row r="387" spans="10:12" ht="15" x14ac:dyDescent="0.25">
      <c r="J387" s="101"/>
      <c r="K387" s="104"/>
      <c r="L387" s="103"/>
    </row>
    <row r="388" spans="10:12" ht="15" x14ac:dyDescent="0.25">
      <c r="J388" s="101"/>
      <c r="K388" s="104"/>
      <c r="L388" s="103"/>
    </row>
    <row r="389" spans="10:12" ht="15" x14ac:dyDescent="0.25">
      <c r="J389" s="101"/>
      <c r="K389" s="104"/>
      <c r="L389" s="103"/>
    </row>
    <row r="390" spans="10:12" ht="15" x14ac:dyDescent="0.25">
      <c r="J390" s="101"/>
      <c r="K390" s="104"/>
      <c r="L390" s="103"/>
    </row>
    <row r="391" spans="10:12" ht="15" x14ac:dyDescent="0.25">
      <c r="J391" s="101"/>
      <c r="K391" s="104"/>
      <c r="L391" s="103"/>
    </row>
    <row r="392" spans="10:12" ht="15" x14ac:dyDescent="0.25">
      <c r="J392" s="101"/>
      <c r="K392" s="104"/>
      <c r="L392" s="103"/>
    </row>
    <row r="393" spans="10:12" ht="15" x14ac:dyDescent="0.25">
      <c r="J393" s="101"/>
      <c r="K393" s="104"/>
      <c r="L393" s="103"/>
    </row>
    <row r="394" spans="10:12" ht="15" x14ac:dyDescent="0.25">
      <c r="J394" s="101"/>
      <c r="K394" s="104"/>
      <c r="L394" s="103"/>
    </row>
    <row r="395" spans="10:12" ht="15" x14ac:dyDescent="0.25">
      <c r="J395" s="101"/>
      <c r="K395" s="104"/>
      <c r="L395" s="103"/>
    </row>
    <row r="396" spans="10:12" ht="15" x14ac:dyDescent="0.25">
      <c r="J396" s="101"/>
      <c r="K396" s="104"/>
      <c r="L396" s="103"/>
    </row>
    <row r="397" spans="10:12" ht="15" x14ac:dyDescent="0.25">
      <c r="J397" s="101"/>
      <c r="K397" s="104"/>
      <c r="L397" s="103"/>
    </row>
    <row r="398" spans="10:12" ht="15" x14ac:dyDescent="0.25">
      <c r="J398" s="101"/>
      <c r="K398" s="104"/>
      <c r="L398" s="103"/>
    </row>
    <row r="399" spans="10:12" ht="15" x14ac:dyDescent="0.25">
      <c r="J399" s="101"/>
      <c r="K399" s="104"/>
      <c r="L399" s="103"/>
    </row>
    <row r="400" spans="10:12" ht="15" x14ac:dyDescent="0.25">
      <c r="J400" s="101"/>
      <c r="K400" s="104"/>
      <c r="L400" s="103"/>
    </row>
    <row r="401" spans="10:12" ht="15" x14ac:dyDescent="0.25">
      <c r="J401" s="101"/>
      <c r="K401" s="104"/>
      <c r="L401" s="103"/>
    </row>
    <row r="402" spans="10:12" ht="15" x14ac:dyDescent="0.25">
      <c r="J402" s="101"/>
      <c r="K402" s="104"/>
      <c r="L402" s="103"/>
    </row>
    <row r="403" spans="10:12" ht="15" x14ac:dyDescent="0.25">
      <c r="J403" s="101"/>
      <c r="K403" s="104"/>
      <c r="L403" s="103"/>
    </row>
    <row r="404" spans="10:12" ht="15" x14ac:dyDescent="0.25">
      <c r="J404" s="101"/>
      <c r="K404" s="104"/>
      <c r="L404" s="103"/>
    </row>
    <row r="405" spans="10:12" ht="15" x14ac:dyDescent="0.25">
      <c r="J405" s="101"/>
      <c r="K405" s="104"/>
      <c r="L405" s="103"/>
    </row>
    <row r="406" spans="10:12" ht="15" x14ac:dyDescent="0.25">
      <c r="J406" s="101"/>
      <c r="K406" s="104"/>
      <c r="L406" s="103"/>
    </row>
    <row r="407" spans="10:12" ht="15" x14ac:dyDescent="0.25">
      <c r="J407" s="101"/>
      <c r="K407" s="104"/>
      <c r="L407" s="103"/>
    </row>
    <row r="408" spans="10:12" ht="15" x14ac:dyDescent="0.25">
      <c r="J408" s="101"/>
      <c r="K408" s="104"/>
      <c r="L408" s="103"/>
    </row>
    <row r="409" spans="10:12" ht="15" x14ac:dyDescent="0.25">
      <c r="J409" s="101"/>
      <c r="K409" s="104"/>
      <c r="L409" s="103"/>
    </row>
    <row r="410" spans="10:12" ht="15" x14ac:dyDescent="0.25">
      <c r="J410" s="101"/>
      <c r="K410" s="104"/>
      <c r="L410" s="103"/>
    </row>
    <row r="411" spans="10:12" ht="15" x14ac:dyDescent="0.25">
      <c r="J411" s="101"/>
      <c r="K411" s="104"/>
      <c r="L411" s="103"/>
    </row>
    <row r="412" spans="10:12" ht="15" x14ac:dyDescent="0.25">
      <c r="J412" s="101"/>
      <c r="K412" s="104"/>
      <c r="L412" s="103"/>
    </row>
    <row r="413" spans="10:12" ht="15" x14ac:dyDescent="0.25">
      <c r="J413" s="101"/>
      <c r="K413" s="104"/>
      <c r="L413" s="103"/>
    </row>
    <row r="414" spans="10:12" ht="15" x14ac:dyDescent="0.25">
      <c r="J414" s="101"/>
      <c r="K414" s="104"/>
      <c r="L414" s="103"/>
    </row>
    <row r="415" spans="10:12" ht="15" x14ac:dyDescent="0.25">
      <c r="J415" s="101"/>
      <c r="K415" s="104"/>
      <c r="L415" s="103"/>
    </row>
    <row r="416" spans="10:12" ht="15" x14ac:dyDescent="0.25">
      <c r="J416" s="101"/>
      <c r="K416" s="104"/>
      <c r="L416" s="103"/>
    </row>
    <row r="417" spans="10:12" ht="15" x14ac:dyDescent="0.25">
      <c r="J417" s="101"/>
      <c r="K417" s="104"/>
      <c r="L417" s="103"/>
    </row>
    <row r="418" spans="10:12" ht="15" x14ac:dyDescent="0.25">
      <c r="J418" s="101"/>
      <c r="K418" s="104"/>
      <c r="L418" s="103"/>
    </row>
    <row r="419" spans="10:12" ht="15" x14ac:dyDescent="0.25">
      <c r="J419" s="101"/>
      <c r="K419" s="104"/>
      <c r="L419" s="103"/>
    </row>
    <row r="420" spans="10:12" ht="15" x14ac:dyDescent="0.25">
      <c r="J420" s="101"/>
      <c r="K420" s="104"/>
      <c r="L420" s="103"/>
    </row>
    <row r="421" spans="10:12" ht="15" x14ac:dyDescent="0.25">
      <c r="J421" s="101"/>
      <c r="K421" s="104"/>
      <c r="L421" s="103"/>
    </row>
    <row r="422" spans="10:12" ht="15" x14ac:dyDescent="0.25">
      <c r="J422" s="101"/>
      <c r="K422" s="104"/>
      <c r="L422" s="103"/>
    </row>
    <row r="423" spans="10:12" ht="15" x14ac:dyDescent="0.25">
      <c r="J423" s="101"/>
      <c r="K423" s="104"/>
      <c r="L423" s="103"/>
    </row>
    <row r="424" spans="10:12" ht="15" x14ac:dyDescent="0.25">
      <c r="J424" s="101"/>
      <c r="K424" s="104"/>
      <c r="L424" s="103"/>
    </row>
    <row r="425" spans="10:12" ht="15" x14ac:dyDescent="0.25">
      <c r="J425" s="101"/>
      <c r="K425" s="104"/>
      <c r="L425" s="103"/>
    </row>
    <row r="426" spans="10:12" ht="15" x14ac:dyDescent="0.25">
      <c r="J426" s="101"/>
      <c r="K426" s="104"/>
      <c r="L426" s="103"/>
    </row>
    <row r="427" spans="10:12" ht="15" x14ac:dyDescent="0.25">
      <c r="J427" s="101"/>
      <c r="K427" s="104"/>
      <c r="L427" s="103"/>
    </row>
    <row r="428" spans="10:12" ht="15" x14ac:dyDescent="0.25">
      <c r="J428" s="101"/>
      <c r="K428" s="104"/>
      <c r="L428" s="103"/>
    </row>
    <row r="429" spans="10:12" ht="15" x14ac:dyDescent="0.25">
      <c r="J429" s="101"/>
      <c r="K429" s="104"/>
      <c r="L429" s="103"/>
    </row>
    <row r="430" spans="10:12" ht="15" x14ac:dyDescent="0.25">
      <c r="J430" s="101"/>
      <c r="K430" s="104"/>
      <c r="L430" s="103"/>
    </row>
    <row r="431" spans="10:12" ht="15" x14ac:dyDescent="0.25">
      <c r="J431" s="101"/>
      <c r="K431" s="104"/>
      <c r="L431" s="103"/>
    </row>
    <row r="432" spans="10:12" ht="15" x14ac:dyDescent="0.25">
      <c r="J432" s="101"/>
      <c r="K432" s="104"/>
      <c r="L432" s="103"/>
    </row>
    <row r="433" spans="10:12" ht="15" x14ac:dyDescent="0.25">
      <c r="J433" s="101"/>
      <c r="K433" s="104"/>
      <c r="L433" s="103"/>
    </row>
    <row r="434" spans="10:12" ht="15" x14ac:dyDescent="0.25">
      <c r="J434" s="101"/>
      <c r="K434" s="104"/>
      <c r="L434" s="103"/>
    </row>
    <row r="435" spans="10:12" ht="15" x14ac:dyDescent="0.25">
      <c r="J435" s="101"/>
      <c r="K435" s="104"/>
      <c r="L435" s="103"/>
    </row>
    <row r="436" spans="10:12" ht="15" x14ac:dyDescent="0.25">
      <c r="J436" s="101"/>
      <c r="K436" s="104"/>
      <c r="L436" s="103"/>
    </row>
    <row r="437" spans="10:12" ht="15" x14ac:dyDescent="0.25">
      <c r="J437" s="101"/>
      <c r="K437" s="104"/>
      <c r="L437" s="103"/>
    </row>
    <row r="438" spans="10:12" ht="15" x14ac:dyDescent="0.25">
      <c r="J438" s="101"/>
      <c r="K438" s="104"/>
      <c r="L438" s="103"/>
    </row>
    <row r="439" spans="10:12" ht="15" x14ac:dyDescent="0.25">
      <c r="J439" s="101"/>
      <c r="K439" s="104"/>
      <c r="L439" s="103"/>
    </row>
    <row r="440" spans="10:12" ht="15" x14ac:dyDescent="0.25">
      <c r="J440" s="101"/>
      <c r="K440" s="104"/>
      <c r="L440" s="103"/>
    </row>
    <row r="441" spans="10:12" ht="15" x14ac:dyDescent="0.25">
      <c r="J441" s="101"/>
      <c r="K441" s="104"/>
      <c r="L441" s="103"/>
    </row>
    <row r="442" spans="10:12" ht="15" x14ac:dyDescent="0.25">
      <c r="J442" s="101"/>
      <c r="K442" s="104"/>
      <c r="L442" s="103"/>
    </row>
    <row r="443" spans="10:12" ht="15" x14ac:dyDescent="0.25">
      <c r="J443" s="101"/>
      <c r="K443" s="104"/>
      <c r="L443" s="103"/>
    </row>
    <row r="444" spans="10:12" ht="15" x14ac:dyDescent="0.25">
      <c r="J444" s="101"/>
      <c r="K444" s="104"/>
      <c r="L444" s="103"/>
    </row>
    <row r="445" spans="10:12" ht="15" x14ac:dyDescent="0.25">
      <c r="J445" s="101"/>
      <c r="K445" s="104"/>
      <c r="L445" s="103"/>
    </row>
    <row r="446" spans="10:12" ht="15" x14ac:dyDescent="0.25">
      <c r="J446" s="101"/>
      <c r="K446" s="104"/>
      <c r="L446" s="103"/>
    </row>
    <row r="447" spans="10:12" ht="15" x14ac:dyDescent="0.25">
      <c r="J447" s="101"/>
      <c r="K447" s="104"/>
      <c r="L447" s="103"/>
    </row>
    <row r="448" spans="10:12" ht="15" x14ac:dyDescent="0.25">
      <c r="J448" s="101"/>
      <c r="K448" s="104"/>
      <c r="L448" s="103"/>
    </row>
    <row r="449" spans="10:12" ht="15" x14ac:dyDescent="0.25">
      <c r="J449" s="101"/>
      <c r="K449" s="104"/>
      <c r="L449" s="103"/>
    </row>
    <row r="450" spans="10:12" ht="15" x14ac:dyDescent="0.25">
      <c r="J450" s="101"/>
      <c r="K450" s="104"/>
      <c r="L450" s="103"/>
    </row>
    <row r="451" spans="10:12" ht="15" x14ac:dyDescent="0.25">
      <c r="J451" s="101"/>
      <c r="K451" s="104"/>
      <c r="L451" s="103"/>
    </row>
    <row r="452" spans="10:12" ht="15" x14ac:dyDescent="0.25">
      <c r="J452" s="101"/>
      <c r="K452" s="104"/>
      <c r="L452" s="103"/>
    </row>
    <row r="453" spans="10:12" ht="15" x14ac:dyDescent="0.25">
      <c r="J453" s="101"/>
      <c r="K453" s="104"/>
      <c r="L453" s="103"/>
    </row>
    <row r="454" spans="10:12" ht="15" x14ac:dyDescent="0.25">
      <c r="J454" s="101"/>
      <c r="K454" s="104"/>
      <c r="L454" s="103"/>
    </row>
    <row r="455" spans="10:12" ht="15" x14ac:dyDescent="0.25">
      <c r="J455" s="101"/>
      <c r="K455" s="104"/>
      <c r="L455" s="103"/>
    </row>
    <row r="456" spans="10:12" ht="15" x14ac:dyDescent="0.25">
      <c r="J456" s="101"/>
      <c r="K456" s="104"/>
      <c r="L456" s="103"/>
    </row>
    <row r="457" spans="10:12" ht="15" x14ac:dyDescent="0.25">
      <c r="J457" s="101"/>
      <c r="K457" s="104"/>
      <c r="L457" s="103"/>
    </row>
    <row r="458" spans="10:12" ht="15" x14ac:dyDescent="0.25">
      <c r="J458" s="101"/>
      <c r="K458" s="104"/>
      <c r="L458" s="103"/>
    </row>
    <row r="459" spans="10:12" ht="15" x14ac:dyDescent="0.25">
      <c r="J459" s="101"/>
      <c r="K459" s="104"/>
      <c r="L459" s="103"/>
    </row>
    <row r="460" spans="10:12" ht="15" x14ac:dyDescent="0.25">
      <c r="J460" s="101"/>
      <c r="K460" s="104"/>
      <c r="L460" s="103"/>
    </row>
    <row r="461" spans="10:12" ht="15" x14ac:dyDescent="0.25">
      <c r="J461" s="101"/>
      <c r="K461" s="104"/>
      <c r="L461" s="103"/>
    </row>
    <row r="462" spans="10:12" ht="15" x14ac:dyDescent="0.25">
      <c r="J462" s="101"/>
      <c r="K462" s="104"/>
      <c r="L462" s="103"/>
    </row>
    <row r="463" spans="10:12" ht="15" x14ac:dyDescent="0.25">
      <c r="J463" s="101"/>
      <c r="K463" s="104"/>
      <c r="L463" s="103"/>
    </row>
    <row r="464" spans="10:12" ht="15" x14ac:dyDescent="0.25">
      <c r="J464" s="101"/>
      <c r="K464" s="104"/>
      <c r="L464" s="103"/>
    </row>
    <row r="465" spans="10:12" ht="15" x14ac:dyDescent="0.25">
      <c r="J465" s="101"/>
      <c r="K465" s="104"/>
      <c r="L465" s="103"/>
    </row>
    <row r="466" spans="10:12" ht="15" x14ac:dyDescent="0.25">
      <c r="J466" s="101"/>
      <c r="K466" s="104"/>
      <c r="L466" s="103"/>
    </row>
    <row r="467" spans="10:12" ht="15" x14ac:dyDescent="0.25">
      <c r="J467" s="101"/>
      <c r="K467" s="104"/>
      <c r="L467" s="103"/>
    </row>
    <row r="468" spans="10:12" ht="15" x14ac:dyDescent="0.25">
      <c r="J468" s="101"/>
      <c r="K468" s="104"/>
      <c r="L468" s="103"/>
    </row>
    <row r="469" spans="10:12" ht="15" x14ac:dyDescent="0.25">
      <c r="J469" s="101"/>
      <c r="K469" s="104"/>
      <c r="L469" s="103"/>
    </row>
    <row r="470" spans="10:12" ht="15" x14ac:dyDescent="0.25">
      <c r="J470" s="101"/>
      <c r="K470" s="104"/>
      <c r="L470" s="103"/>
    </row>
    <row r="471" spans="10:12" ht="15" x14ac:dyDescent="0.25">
      <c r="J471" s="101"/>
      <c r="K471" s="104"/>
      <c r="L471" s="103"/>
    </row>
    <row r="472" spans="10:12" ht="15" x14ac:dyDescent="0.25">
      <c r="J472" s="101"/>
      <c r="K472" s="104"/>
      <c r="L472" s="103"/>
    </row>
    <row r="473" spans="10:12" ht="15" x14ac:dyDescent="0.25">
      <c r="J473" s="101"/>
      <c r="K473" s="104"/>
      <c r="L473" s="103"/>
    </row>
    <row r="474" spans="10:12" ht="15" x14ac:dyDescent="0.25">
      <c r="J474" s="101"/>
      <c r="K474" s="104"/>
      <c r="L474" s="103"/>
    </row>
    <row r="475" spans="10:12" ht="15" x14ac:dyDescent="0.25">
      <c r="J475" s="101"/>
      <c r="K475" s="104"/>
      <c r="L475" s="103"/>
    </row>
    <row r="476" spans="10:12" ht="15" x14ac:dyDescent="0.25">
      <c r="J476" s="101"/>
      <c r="K476" s="104"/>
      <c r="L476" s="103"/>
    </row>
    <row r="477" spans="10:12" ht="15" x14ac:dyDescent="0.25">
      <c r="J477" s="101"/>
      <c r="K477" s="104"/>
      <c r="L477" s="103"/>
    </row>
    <row r="478" spans="10:12" ht="15" x14ac:dyDescent="0.25">
      <c r="J478" s="101"/>
      <c r="K478" s="104"/>
      <c r="L478" s="103"/>
    </row>
    <row r="479" spans="10:12" ht="15" x14ac:dyDescent="0.25">
      <c r="J479" s="101"/>
      <c r="K479" s="104"/>
      <c r="L479" s="103"/>
    </row>
    <row r="480" spans="10:12" ht="15" x14ac:dyDescent="0.25">
      <c r="J480" s="101"/>
      <c r="K480" s="104"/>
      <c r="L480" s="103"/>
    </row>
    <row r="481" spans="10:12" ht="15" x14ac:dyDescent="0.25">
      <c r="J481" s="101"/>
      <c r="K481" s="104"/>
      <c r="L481" s="103"/>
    </row>
    <row r="482" spans="10:12" ht="15" x14ac:dyDescent="0.25">
      <c r="J482" s="101"/>
      <c r="K482" s="104"/>
      <c r="L482" s="103"/>
    </row>
    <row r="483" spans="10:12" ht="15" x14ac:dyDescent="0.25">
      <c r="J483" s="101"/>
      <c r="K483" s="104"/>
      <c r="L483" s="103"/>
    </row>
    <row r="484" spans="10:12" ht="15" x14ac:dyDescent="0.25">
      <c r="J484" s="101"/>
      <c r="K484" s="104"/>
      <c r="L484" s="103"/>
    </row>
    <row r="485" spans="10:12" ht="15" x14ac:dyDescent="0.25">
      <c r="J485" s="101"/>
      <c r="K485" s="104"/>
      <c r="L485" s="103"/>
    </row>
    <row r="486" spans="10:12" ht="15" x14ac:dyDescent="0.25">
      <c r="J486" s="101"/>
      <c r="K486" s="104"/>
      <c r="L486" s="103"/>
    </row>
    <row r="487" spans="10:12" ht="15" x14ac:dyDescent="0.25">
      <c r="J487" s="101"/>
      <c r="K487" s="104"/>
      <c r="L487" s="103"/>
    </row>
    <row r="488" spans="10:12" ht="15" x14ac:dyDescent="0.25">
      <c r="J488" s="101"/>
      <c r="K488" s="104"/>
      <c r="L488" s="103"/>
    </row>
    <row r="489" spans="10:12" ht="15" x14ac:dyDescent="0.25">
      <c r="J489" s="101"/>
      <c r="K489" s="104"/>
      <c r="L489" s="103"/>
    </row>
    <row r="490" spans="10:12" ht="15" x14ac:dyDescent="0.25">
      <c r="J490" s="101"/>
      <c r="K490" s="104"/>
      <c r="L490" s="103"/>
    </row>
    <row r="491" spans="10:12" ht="15" x14ac:dyDescent="0.25">
      <c r="J491" s="101"/>
      <c r="K491" s="104"/>
      <c r="L491" s="103"/>
    </row>
    <row r="492" spans="10:12" ht="15" x14ac:dyDescent="0.25">
      <c r="J492" s="101"/>
      <c r="K492" s="104"/>
      <c r="L492" s="103"/>
    </row>
    <row r="493" spans="10:12" ht="15" x14ac:dyDescent="0.25">
      <c r="J493" s="101"/>
      <c r="K493" s="104"/>
      <c r="L493" s="103"/>
    </row>
    <row r="494" spans="10:12" ht="15" x14ac:dyDescent="0.25">
      <c r="J494" s="101"/>
      <c r="K494" s="104"/>
      <c r="L494" s="103"/>
    </row>
    <row r="495" spans="10:12" ht="15" x14ac:dyDescent="0.25">
      <c r="J495" s="101"/>
      <c r="K495" s="104"/>
      <c r="L495" s="103"/>
    </row>
    <row r="496" spans="10:12" ht="15" x14ac:dyDescent="0.25">
      <c r="J496" s="101"/>
      <c r="K496" s="104"/>
      <c r="L496" s="103"/>
    </row>
    <row r="497" spans="10:12" ht="15" x14ac:dyDescent="0.25">
      <c r="J497" s="101"/>
      <c r="K497" s="104"/>
      <c r="L497" s="103"/>
    </row>
    <row r="498" spans="10:12" ht="15" x14ac:dyDescent="0.25">
      <c r="J498" s="101"/>
      <c r="K498" s="104"/>
      <c r="L498" s="103"/>
    </row>
    <row r="499" spans="10:12" ht="15" x14ac:dyDescent="0.25">
      <c r="J499" s="101"/>
      <c r="K499" s="104"/>
      <c r="L499" s="103"/>
    </row>
    <row r="500" spans="10:12" ht="15" x14ac:dyDescent="0.25">
      <c r="J500" s="101"/>
      <c r="K500" s="104"/>
      <c r="L500" s="103"/>
    </row>
    <row r="501" spans="10:12" ht="15" x14ac:dyDescent="0.25">
      <c r="J501" s="101"/>
      <c r="K501" s="104"/>
      <c r="L501" s="103"/>
    </row>
    <row r="502" spans="10:12" ht="15" x14ac:dyDescent="0.25">
      <c r="J502" s="101"/>
      <c r="K502" s="104"/>
      <c r="L502" s="103"/>
    </row>
    <row r="503" spans="10:12" ht="15" x14ac:dyDescent="0.25">
      <c r="J503" s="101"/>
      <c r="K503" s="104"/>
      <c r="L503" s="103"/>
    </row>
    <row r="504" spans="10:12" ht="15" x14ac:dyDescent="0.25">
      <c r="J504" s="101"/>
      <c r="K504" s="104"/>
      <c r="L504" s="103"/>
    </row>
    <row r="505" spans="10:12" ht="15" x14ac:dyDescent="0.25">
      <c r="J505" s="101"/>
      <c r="K505" s="104"/>
      <c r="L505" s="103"/>
    </row>
    <row r="506" spans="10:12" ht="15" x14ac:dyDescent="0.25">
      <c r="J506" s="101"/>
      <c r="K506" s="104"/>
      <c r="L506" s="103"/>
    </row>
    <row r="507" spans="10:12" ht="15" x14ac:dyDescent="0.25">
      <c r="J507" s="101"/>
      <c r="K507" s="104"/>
      <c r="L507" s="103"/>
    </row>
    <row r="508" spans="10:12" ht="15" x14ac:dyDescent="0.25">
      <c r="J508" s="101"/>
      <c r="K508" s="104"/>
      <c r="L508" s="103"/>
    </row>
    <row r="509" spans="10:12" ht="15" x14ac:dyDescent="0.25">
      <c r="J509" s="101"/>
      <c r="K509" s="104"/>
      <c r="L509" s="103"/>
    </row>
    <row r="510" spans="10:12" ht="15" x14ac:dyDescent="0.25">
      <c r="J510" s="101"/>
      <c r="K510" s="104"/>
      <c r="L510" s="103"/>
    </row>
    <row r="511" spans="10:12" ht="15" x14ac:dyDescent="0.25">
      <c r="J511" s="101"/>
      <c r="K511" s="104"/>
      <c r="L511" s="103"/>
    </row>
    <row r="512" spans="10:12" ht="15" x14ac:dyDescent="0.25">
      <c r="J512" s="101"/>
      <c r="K512" s="104"/>
      <c r="L512" s="103"/>
    </row>
    <row r="513" spans="10:12" ht="15" x14ac:dyDescent="0.25">
      <c r="J513" s="101"/>
      <c r="K513" s="104"/>
      <c r="L513" s="103"/>
    </row>
    <row r="514" spans="10:12" ht="15" x14ac:dyDescent="0.25">
      <c r="J514" s="101"/>
      <c r="K514" s="104"/>
      <c r="L514" s="103"/>
    </row>
    <row r="515" spans="10:12" ht="15" x14ac:dyDescent="0.25">
      <c r="J515" s="101"/>
      <c r="K515" s="104"/>
      <c r="L515" s="103"/>
    </row>
    <row r="516" spans="10:12" ht="15" x14ac:dyDescent="0.25">
      <c r="J516" s="101"/>
      <c r="K516" s="104"/>
      <c r="L516" s="103"/>
    </row>
    <row r="517" spans="10:12" ht="15" x14ac:dyDescent="0.25">
      <c r="J517" s="101"/>
      <c r="K517" s="104"/>
      <c r="L517" s="103"/>
    </row>
    <row r="518" spans="10:12" ht="15" x14ac:dyDescent="0.25">
      <c r="J518" s="101"/>
      <c r="K518" s="104"/>
      <c r="L518" s="103"/>
    </row>
    <row r="519" spans="10:12" ht="15" x14ac:dyDescent="0.25">
      <c r="J519" s="101"/>
      <c r="K519" s="104"/>
      <c r="L519" s="103"/>
    </row>
    <row r="520" spans="10:12" ht="15" x14ac:dyDescent="0.25">
      <c r="J520" s="101"/>
      <c r="K520" s="104"/>
      <c r="L520" s="103"/>
    </row>
    <row r="521" spans="10:12" ht="15" x14ac:dyDescent="0.25">
      <c r="J521" s="101"/>
      <c r="K521" s="104"/>
      <c r="L521" s="103"/>
    </row>
    <row r="522" spans="10:12" ht="15" x14ac:dyDescent="0.25">
      <c r="J522" s="101"/>
      <c r="K522" s="104"/>
      <c r="L522" s="103"/>
    </row>
    <row r="523" spans="10:12" ht="15" x14ac:dyDescent="0.25">
      <c r="J523" s="101"/>
      <c r="K523" s="104"/>
      <c r="L523" s="103"/>
    </row>
    <row r="524" spans="10:12" ht="15" x14ac:dyDescent="0.25">
      <c r="J524" s="101"/>
      <c r="K524" s="104"/>
      <c r="L524" s="103"/>
    </row>
    <row r="525" spans="10:12" ht="15" x14ac:dyDescent="0.25">
      <c r="J525" s="101"/>
      <c r="K525" s="104"/>
      <c r="L525" s="103"/>
    </row>
    <row r="526" spans="10:12" ht="15" x14ac:dyDescent="0.25">
      <c r="J526" s="101"/>
      <c r="K526" s="104"/>
      <c r="L526" s="103"/>
    </row>
    <row r="527" spans="10:12" ht="15" x14ac:dyDescent="0.25">
      <c r="J527" s="101"/>
      <c r="K527" s="104"/>
      <c r="L527" s="103"/>
    </row>
    <row r="528" spans="10:12" ht="15" x14ac:dyDescent="0.25">
      <c r="J528" s="101"/>
      <c r="K528" s="104"/>
      <c r="L528" s="103"/>
    </row>
    <row r="529" spans="10:12" ht="15" x14ac:dyDescent="0.25">
      <c r="J529" s="101"/>
      <c r="K529" s="104"/>
      <c r="L529" s="103"/>
    </row>
    <row r="530" spans="10:12" ht="15" x14ac:dyDescent="0.25">
      <c r="J530" s="101"/>
      <c r="K530" s="104"/>
      <c r="L530" s="103"/>
    </row>
    <row r="531" spans="10:12" ht="15" x14ac:dyDescent="0.25">
      <c r="J531" s="101"/>
      <c r="K531" s="104"/>
      <c r="L531" s="103"/>
    </row>
    <row r="532" spans="10:12" ht="15" x14ac:dyDescent="0.25">
      <c r="J532" s="101"/>
      <c r="K532" s="104"/>
      <c r="L532" s="103"/>
    </row>
    <row r="533" spans="10:12" ht="15" x14ac:dyDescent="0.25">
      <c r="J533" s="101"/>
      <c r="K533" s="104"/>
      <c r="L533" s="103"/>
    </row>
    <row r="534" spans="10:12" ht="15" x14ac:dyDescent="0.25">
      <c r="J534" s="101"/>
      <c r="K534" s="104"/>
      <c r="L534" s="103"/>
    </row>
    <row r="535" spans="10:12" ht="15" x14ac:dyDescent="0.25">
      <c r="J535" s="101"/>
      <c r="K535" s="104"/>
      <c r="L535" s="103"/>
    </row>
    <row r="536" spans="10:12" ht="15" x14ac:dyDescent="0.25">
      <c r="J536" s="101"/>
      <c r="K536" s="104"/>
      <c r="L536" s="103"/>
    </row>
    <row r="537" spans="10:12" ht="15" x14ac:dyDescent="0.25">
      <c r="J537" s="101"/>
      <c r="K537" s="104"/>
      <c r="L537" s="103"/>
    </row>
    <row r="538" spans="10:12" ht="15" x14ac:dyDescent="0.25">
      <c r="J538" s="101"/>
      <c r="K538" s="104"/>
      <c r="L538" s="103"/>
    </row>
    <row r="539" spans="10:12" ht="15" x14ac:dyDescent="0.25">
      <c r="J539" s="101"/>
      <c r="K539" s="104"/>
      <c r="L539" s="103"/>
    </row>
    <row r="540" spans="10:12" ht="15" x14ac:dyDescent="0.25">
      <c r="J540" s="101"/>
      <c r="K540" s="104"/>
      <c r="L540" s="103"/>
    </row>
    <row r="541" spans="10:12" ht="15" x14ac:dyDescent="0.25">
      <c r="J541" s="101"/>
      <c r="K541" s="104"/>
      <c r="L541" s="103"/>
    </row>
    <row r="542" spans="10:12" ht="15" x14ac:dyDescent="0.25">
      <c r="J542" s="101"/>
      <c r="K542" s="104"/>
      <c r="L542" s="103"/>
    </row>
    <row r="543" spans="10:12" ht="15" x14ac:dyDescent="0.25">
      <c r="J543" s="101"/>
      <c r="K543" s="104"/>
      <c r="L543" s="103"/>
    </row>
    <row r="544" spans="10:12" ht="15" x14ac:dyDescent="0.25">
      <c r="J544" s="101"/>
      <c r="K544" s="104"/>
      <c r="L544" s="103"/>
    </row>
    <row r="545" spans="10:12" ht="15" x14ac:dyDescent="0.25">
      <c r="J545" s="101"/>
      <c r="K545" s="104"/>
      <c r="L545" s="103"/>
    </row>
    <row r="546" spans="10:12" ht="15" x14ac:dyDescent="0.25">
      <c r="J546" s="101"/>
      <c r="K546" s="104"/>
      <c r="L546" s="103"/>
    </row>
    <row r="547" spans="10:12" ht="15" x14ac:dyDescent="0.25">
      <c r="J547" s="101"/>
      <c r="K547" s="104"/>
      <c r="L547" s="103"/>
    </row>
    <row r="548" spans="10:12" ht="15" x14ac:dyDescent="0.25">
      <c r="J548" s="101"/>
      <c r="K548" s="104"/>
      <c r="L548" s="103"/>
    </row>
    <row r="549" spans="10:12" ht="15" x14ac:dyDescent="0.25">
      <c r="J549" s="101"/>
      <c r="K549" s="104"/>
      <c r="L549" s="103"/>
    </row>
    <row r="550" spans="10:12" ht="15" x14ac:dyDescent="0.25">
      <c r="J550" s="101"/>
      <c r="K550" s="104"/>
      <c r="L550" s="103"/>
    </row>
    <row r="551" spans="10:12" ht="15" x14ac:dyDescent="0.25">
      <c r="J551" s="101"/>
      <c r="K551" s="104"/>
      <c r="L551" s="103"/>
    </row>
    <row r="552" spans="10:12" ht="15" x14ac:dyDescent="0.25">
      <c r="J552" s="101"/>
      <c r="K552" s="104"/>
      <c r="L552" s="103"/>
    </row>
    <row r="553" spans="10:12" ht="15" x14ac:dyDescent="0.25">
      <c r="J553" s="101"/>
      <c r="K553" s="104"/>
      <c r="L553" s="103"/>
    </row>
    <row r="554" spans="10:12" ht="15" x14ac:dyDescent="0.25">
      <c r="J554" s="101"/>
      <c r="K554" s="104"/>
      <c r="L554" s="103"/>
    </row>
    <row r="555" spans="10:12" ht="15" x14ac:dyDescent="0.25">
      <c r="J555" s="101"/>
      <c r="K555" s="104"/>
      <c r="L555" s="103"/>
    </row>
    <row r="556" spans="10:12" ht="15" x14ac:dyDescent="0.25">
      <c r="J556" s="101"/>
      <c r="K556" s="104"/>
      <c r="L556" s="103"/>
    </row>
    <row r="557" spans="10:12" ht="15" x14ac:dyDescent="0.25">
      <c r="J557" s="101"/>
      <c r="K557" s="104"/>
      <c r="L557" s="103"/>
    </row>
    <row r="558" spans="10:12" ht="15" x14ac:dyDescent="0.25">
      <c r="J558" s="101"/>
      <c r="K558" s="104"/>
      <c r="L558" s="103"/>
    </row>
    <row r="559" spans="10:12" ht="15" x14ac:dyDescent="0.25">
      <c r="J559" s="101"/>
      <c r="K559" s="104"/>
      <c r="L559" s="103"/>
    </row>
    <row r="560" spans="10:12" ht="15" x14ac:dyDescent="0.25">
      <c r="J560" s="101"/>
      <c r="K560" s="104"/>
      <c r="L560" s="103"/>
    </row>
    <row r="561" spans="10:12" ht="15" x14ac:dyDescent="0.25">
      <c r="J561" s="101"/>
      <c r="K561" s="104"/>
      <c r="L561" s="103"/>
    </row>
    <row r="562" spans="10:12" ht="15" x14ac:dyDescent="0.25">
      <c r="J562" s="101"/>
      <c r="K562" s="104"/>
      <c r="L562" s="103"/>
    </row>
    <row r="563" spans="10:12" ht="15" x14ac:dyDescent="0.25">
      <c r="J563" s="101"/>
      <c r="K563" s="104"/>
      <c r="L563" s="103"/>
    </row>
    <row r="564" spans="10:12" ht="15" x14ac:dyDescent="0.25">
      <c r="J564" s="101"/>
      <c r="K564" s="104"/>
      <c r="L564" s="103"/>
    </row>
    <row r="565" spans="10:12" ht="15" x14ac:dyDescent="0.25">
      <c r="J565" s="101"/>
      <c r="K565" s="104"/>
      <c r="L565" s="103"/>
    </row>
    <row r="566" spans="10:12" ht="15" x14ac:dyDescent="0.25">
      <c r="J566" s="101"/>
      <c r="K566" s="104"/>
      <c r="L566" s="103"/>
    </row>
    <row r="567" spans="10:12" ht="15" x14ac:dyDescent="0.25">
      <c r="J567" s="101"/>
      <c r="K567" s="104"/>
      <c r="L567" s="103"/>
    </row>
    <row r="568" spans="10:12" ht="15" x14ac:dyDescent="0.25">
      <c r="J568" s="101"/>
      <c r="K568" s="104"/>
      <c r="L568" s="103"/>
    </row>
    <row r="569" spans="10:12" ht="15" x14ac:dyDescent="0.25">
      <c r="J569" s="101"/>
      <c r="K569" s="104"/>
      <c r="L569" s="103"/>
    </row>
    <row r="570" spans="10:12" ht="15" x14ac:dyDescent="0.25">
      <c r="J570" s="101"/>
      <c r="K570" s="104"/>
      <c r="L570" s="103"/>
    </row>
    <row r="571" spans="10:12" ht="15" x14ac:dyDescent="0.25">
      <c r="J571" s="101"/>
      <c r="K571" s="104"/>
      <c r="L571" s="103"/>
    </row>
    <row r="572" spans="10:12" ht="15" x14ac:dyDescent="0.25">
      <c r="J572" s="101"/>
      <c r="K572" s="104"/>
      <c r="L572" s="103"/>
    </row>
    <row r="573" spans="10:12" ht="15" x14ac:dyDescent="0.25">
      <c r="J573" s="101"/>
      <c r="K573" s="104"/>
      <c r="L573" s="103"/>
    </row>
    <row r="574" spans="10:12" ht="15" x14ac:dyDescent="0.25">
      <c r="J574" s="101"/>
      <c r="K574" s="104"/>
      <c r="L574" s="103"/>
    </row>
    <row r="575" spans="10:12" ht="15" x14ac:dyDescent="0.25">
      <c r="J575" s="101"/>
      <c r="K575" s="104"/>
      <c r="L575" s="103"/>
    </row>
    <row r="576" spans="10:12" ht="15" x14ac:dyDescent="0.25">
      <c r="J576" s="101"/>
      <c r="K576" s="104"/>
      <c r="L576" s="103"/>
    </row>
    <row r="577" spans="10:12" ht="15" x14ac:dyDescent="0.25">
      <c r="J577" s="101"/>
      <c r="K577" s="104"/>
      <c r="L577" s="103"/>
    </row>
    <row r="578" spans="10:12" ht="15" x14ac:dyDescent="0.25">
      <c r="J578" s="101"/>
      <c r="K578" s="104"/>
      <c r="L578" s="103"/>
    </row>
    <row r="579" spans="10:12" ht="15" x14ac:dyDescent="0.25">
      <c r="J579" s="101"/>
      <c r="K579" s="104"/>
      <c r="L579" s="103"/>
    </row>
    <row r="580" spans="10:12" ht="15" x14ac:dyDescent="0.25">
      <c r="J580" s="101"/>
      <c r="K580" s="104"/>
      <c r="L580" s="103"/>
    </row>
    <row r="581" spans="10:12" ht="15" x14ac:dyDescent="0.25">
      <c r="J581" s="101"/>
      <c r="K581" s="104"/>
      <c r="L581" s="103"/>
    </row>
    <row r="582" spans="10:12" ht="15" x14ac:dyDescent="0.25">
      <c r="J582" s="101"/>
      <c r="K582" s="104"/>
      <c r="L582" s="103"/>
    </row>
    <row r="583" spans="10:12" ht="15" x14ac:dyDescent="0.25">
      <c r="J583" s="101"/>
      <c r="K583" s="104"/>
      <c r="L583" s="103"/>
    </row>
    <row r="584" spans="10:12" ht="15" x14ac:dyDescent="0.25">
      <c r="J584" s="101"/>
      <c r="K584" s="104"/>
      <c r="L584" s="103"/>
    </row>
    <row r="585" spans="10:12" ht="15" x14ac:dyDescent="0.25">
      <c r="J585" s="101"/>
      <c r="K585" s="104"/>
      <c r="L585" s="103"/>
    </row>
    <row r="586" spans="10:12" ht="15" x14ac:dyDescent="0.25">
      <c r="J586" s="101"/>
      <c r="K586" s="104"/>
      <c r="L586" s="103"/>
    </row>
    <row r="587" spans="10:12" ht="15" x14ac:dyDescent="0.25">
      <c r="J587" s="101"/>
      <c r="K587" s="104"/>
      <c r="L587" s="103"/>
    </row>
    <row r="588" spans="10:12" ht="15" x14ac:dyDescent="0.25">
      <c r="J588" s="101"/>
      <c r="K588" s="104"/>
      <c r="L588" s="103"/>
    </row>
    <row r="589" spans="10:12" ht="15" x14ac:dyDescent="0.25">
      <c r="J589" s="101"/>
      <c r="K589" s="104"/>
      <c r="L589" s="103"/>
    </row>
    <row r="590" spans="10:12" ht="15" x14ac:dyDescent="0.25">
      <c r="J590" s="101"/>
      <c r="K590" s="104"/>
      <c r="L590" s="103"/>
    </row>
    <row r="591" spans="10:12" ht="15" x14ac:dyDescent="0.25">
      <c r="J591" s="101"/>
      <c r="K591" s="104"/>
      <c r="L591" s="103"/>
    </row>
    <row r="592" spans="10:12" ht="15" x14ac:dyDescent="0.25">
      <c r="J592" s="101"/>
      <c r="K592" s="104"/>
      <c r="L592" s="103"/>
    </row>
    <row r="593" spans="10:12" ht="15" x14ac:dyDescent="0.25">
      <c r="J593" s="101"/>
      <c r="K593" s="104"/>
      <c r="L593" s="103"/>
    </row>
    <row r="594" spans="10:12" ht="15" x14ac:dyDescent="0.25">
      <c r="J594" s="101"/>
      <c r="K594" s="104"/>
      <c r="L594" s="103"/>
    </row>
    <row r="595" spans="10:12" ht="15" x14ac:dyDescent="0.25">
      <c r="J595" s="101"/>
      <c r="K595" s="104"/>
      <c r="L595" s="103"/>
    </row>
    <row r="596" spans="10:12" ht="15" x14ac:dyDescent="0.25">
      <c r="J596" s="101"/>
      <c r="K596" s="104"/>
      <c r="L596" s="103"/>
    </row>
    <row r="597" spans="10:12" ht="15" x14ac:dyDescent="0.25">
      <c r="J597" s="101"/>
      <c r="K597" s="104"/>
      <c r="L597" s="103"/>
    </row>
    <row r="598" spans="10:12" ht="15" x14ac:dyDescent="0.25">
      <c r="J598" s="101"/>
      <c r="K598" s="104"/>
      <c r="L598" s="103"/>
    </row>
    <row r="599" spans="10:12" ht="15" x14ac:dyDescent="0.25">
      <c r="J599" s="101"/>
      <c r="K599" s="104"/>
      <c r="L599" s="103"/>
    </row>
    <row r="600" spans="10:12" ht="15" x14ac:dyDescent="0.25">
      <c r="J600" s="101"/>
      <c r="K600" s="104"/>
      <c r="L600" s="103"/>
    </row>
    <row r="601" spans="10:12" ht="15" x14ac:dyDescent="0.25">
      <c r="J601" s="101"/>
      <c r="K601" s="104"/>
      <c r="L601" s="103"/>
    </row>
    <row r="602" spans="10:12" ht="15" x14ac:dyDescent="0.25">
      <c r="J602" s="101"/>
      <c r="K602" s="104"/>
      <c r="L602" s="103"/>
    </row>
    <row r="603" spans="10:12" ht="15" x14ac:dyDescent="0.25">
      <c r="J603" s="101"/>
      <c r="K603" s="104"/>
      <c r="L603" s="103"/>
    </row>
    <row r="604" spans="10:12" ht="15" x14ac:dyDescent="0.25">
      <c r="J604" s="101"/>
      <c r="K604" s="104"/>
      <c r="L604" s="103"/>
    </row>
    <row r="605" spans="10:12" ht="15" x14ac:dyDescent="0.25">
      <c r="J605" s="101"/>
      <c r="K605" s="104"/>
      <c r="L605" s="103"/>
    </row>
    <row r="606" spans="10:12" ht="15" x14ac:dyDescent="0.25">
      <c r="J606" s="101"/>
      <c r="K606" s="104"/>
      <c r="L606" s="103"/>
    </row>
    <row r="607" spans="10:12" ht="15" x14ac:dyDescent="0.25">
      <c r="J607" s="101"/>
      <c r="K607" s="104"/>
      <c r="L607" s="103"/>
    </row>
    <row r="608" spans="10:12" ht="15" x14ac:dyDescent="0.25">
      <c r="J608" s="101"/>
      <c r="K608" s="104"/>
      <c r="L608" s="103"/>
    </row>
    <row r="609" spans="10:12" ht="15" x14ac:dyDescent="0.25">
      <c r="J609" s="101"/>
      <c r="K609" s="104"/>
      <c r="L609" s="103"/>
    </row>
    <row r="610" spans="10:12" ht="15" x14ac:dyDescent="0.25">
      <c r="J610" s="101"/>
      <c r="K610" s="104"/>
      <c r="L610" s="103"/>
    </row>
    <row r="611" spans="10:12" ht="15" x14ac:dyDescent="0.25">
      <c r="J611" s="101"/>
      <c r="K611" s="104"/>
      <c r="L611" s="103"/>
    </row>
    <row r="612" spans="10:12" ht="15" x14ac:dyDescent="0.25">
      <c r="J612" s="101"/>
      <c r="K612" s="104"/>
      <c r="L612" s="103"/>
    </row>
    <row r="613" spans="10:12" ht="15" x14ac:dyDescent="0.25">
      <c r="J613" s="101"/>
      <c r="K613" s="104"/>
      <c r="L613" s="103"/>
    </row>
    <row r="614" spans="10:12" ht="15" x14ac:dyDescent="0.25">
      <c r="J614" s="101"/>
      <c r="K614" s="104"/>
      <c r="L614" s="103"/>
    </row>
    <row r="615" spans="10:12" ht="15" x14ac:dyDescent="0.25">
      <c r="J615" s="101"/>
      <c r="K615" s="104"/>
      <c r="L615" s="103"/>
    </row>
    <row r="616" spans="10:12" ht="15" x14ac:dyDescent="0.25">
      <c r="J616" s="101"/>
      <c r="K616" s="104"/>
      <c r="L616" s="103"/>
    </row>
  </sheetData>
  <mergeCells count="1">
    <mergeCell ref="A3:K3"/>
  </mergeCells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13"/>
  <sheetViews>
    <sheetView tabSelected="1" zoomScaleNormal="100" workbookViewId="0">
      <selection activeCell="A3" sqref="A3:K3"/>
    </sheetView>
  </sheetViews>
  <sheetFormatPr defaultRowHeight="14.25" x14ac:dyDescent="0.2"/>
  <cols>
    <col min="1" max="1" width="3.7109375" style="6" customWidth="1"/>
    <col min="2" max="2" width="20.5703125" style="1" customWidth="1"/>
    <col min="3" max="3" width="14.140625" style="6" customWidth="1"/>
    <col min="4" max="4" width="10.5703125" style="6" customWidth="1"/>
    <col min="5" max="5" width="11.140625" style="2" customWidth="1"/>
    <col min="6" max="6" width="13" style="2" customWidth="1"/>
    <col min="7" max="7" width="8.5703125" style="3" customWidth="1"/>
    <col min="8" max="8" width="8.5703125" style="4" customWidth="1"/>
    <col min="9" max="9" width="8.85546875" style="4" customWidth="1"/>
    <col min="10" max="10" width="9.28515625" style="6" customWidth="1"/>
    <col min="11" max="11" width="9.28515625" style="3" customWidth="1"/>
    <col min="12" max="12" width="6.7109375" style="5" customWidth="1"/>
    <col min="13" max="16384" width="9.140625" style="5"/>
  </cols>
  <sheetData>
    <row r="2" spans="1:14" x14ac:dyDescent="0.2">
      <c r="A2" s="7" t="s">
        <v>29</v>
      </c>
    </row>
    <row r="3" spans="1:14" ht="18" x14ac:dyDescent="0.25">
      <c r="A3" s="134" t="s">
        <v>225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4" ht="18" x14ac:dyDescent="0.25">
      <c r="A4" s="130"/>
      <c r="B4" s="130"/>
      <c r="C4" s="130"/>
      <c r="D4" s="130"/>
      <c r="E4" s="44"/>
      <c r="F4" s="130"/>
      <c r="G4" s="130"/>
      <c r="H4" s="130"/>
      <c r="I4" s="130"/>
      <c r="J4" s="130"/>
      <c r="K4" s="130"/>
    </row>
    <row r="5" spans="1:14" ht="37.5" customHeight="1" x14ac:dyDescent="0.2">
      <c r="A5" s="25"/>
      <c r="B5" s="26" t="s">
        <v>1</v>
      </c>
      <c r="C5" s="27" t="s">
        <v>2</v>
      </c>
      <c r="D5" s="43" t="s">
        <v>15</v>
      </c>
      <c r="E5" s="28" t="s">
        <v>10</v>
      </c>
      <c r="F5" s="28" t="s">
        <v>9</v>
      </c>
      <c r="G5" s="29" t="s">
        <v>4</v>
      </c>
      <c r="H5" s="30" t="s">
        <v>3</v>
      </c>
      <c r="I5" s="30" t="s">
        <v>5</v>
      </c>
      <c r="J5" s="27" t="s">
        <v>6</v>
      </c>
      <c r="K5" s="29" t="s">
        <v>8</v>
      </c>
    </row>
    <row r="6" spans="1:14" ht="14.25" customHeight="1" x14ac:dyDescent="0.2">
      <c r="A6" s="19"/>
      <c r="B6" s="20"/>
      <c r="C6" s="21"/>
      <c r="D6" s="21"/>
      <c r="E6" s="45"/>
      <c r="F6" s="22"/>
      <c r="G6" s="23"/>
      <c r="H6" s="24"/>
      <c r="I6" s="24"/>
      <c r="J6" s="21"/>
      <c r="K6" s="23"/>
    </row>
    <row r="7" spans="1:14" ht="15" x14ac:dyDescent="0.25">
      <c r="A7" s="8"/>
      <c r="B7" s="17"/>
      <c r="C7" s="8"/>
      <c r="D7" s="41"/>
      <c r="E7" s="46"/>
      <c r="F7" s="13"/>
      <c r="G7" s="10"/>
      <c r="H7" s="12"/>
      <c r="I7" s="33"/>
      <c r="J7" s="8"/>
      <c r="K7" s="10"/>
    </row>
    <row r="8" spans="1:14" ht="15" x14ac:dyDescent="0.25">
      <c r="A8" s="8"/>
      <c r="B8" s="17" t="s">
        <v>13</v>
      </c>
      <c r="C8" s="8"/>
      <c r="D8" s="8"/>
      <c r="E8" s="46"/>
      <c r="F8" s="13"/>
      <c r="G8" s="10"/>
      <c r="H8" s="12"/>
      <c r="I8" s="33"/>
      <c r="J8" s="8"/>
      <c r="K8" s="10"/>
    </row>
    <row r="9" spans="1:14" ht="15" x14ac:dyDescent="0.25">
      <c r="A9" s="8">
        <v>1</v>
      </c>
      <c r="B9" s="9" t="s">
        <v>191</v>
      </c>
      <c r="C9" s="48" t="s">
        <v>192</v>
      </c>
      <c r="D9" s="48">
        <v>7.6736111111111111E-3</v>
      </c>
      <c r="E9" s="48">
        <v>2.8750000000000001E-2</v>
      </c>
      <c r="F9" s="31">
        <v>4.189814814814815E-2</v>
      </c>
      <c r="G9" s="10">
        <v>100</v>
      </c>
      <c r="H9" s="12">
        <v>99.4</v>
      </c>
      <c r="I9" s="11">
        <f>(G9+H9)/2</f>
        <v>99.7</v>
      </c>
      <c r="J9" s="8" t="s">
        <v>20</v>
      </c>
      <c r="K9" s="10">
        <v>1</v>
      </c>
      <c r="M9" s="132"/>
      <c r="N9" s="133"/>
    </row>
    <row r="10" spans="1:14" ht="15" x14ac:dyDescent="0.25">
      <c r="A10" s="8">
        <v>2</v>
      </c>
      <c r="B10" s="9" t="s">
        <v>238</v>
      </c>
      <c r="C10" s="8" t="s">
        <v>12</v>
      </c>
      <c r="D10" s="48">
        <v>7.0717592592592594E-3</v>
      </c>
      <c r="E10" s="48">
        <v>2.8726851851851851E-2</v>
      </c>
      <c r="F10" s="31">
        <v>4.3333333333333335E-2</v>
      </c>
      <c r="G10" s="10">
        <v>99</v>
      </c>
      <c r="H10" s="12">
        <v>96.2</v>
      </c>
      <c r="I10" s="11">
        <f t="shared" ref="I10:I39" si="0">(G10+H10)/2</f>
        <v>97.6</v>
      </c>
      <c r="J10" s="8" t="s">
        <v>19</v>
      </c>
      <c r="K10" s="10">
        <v>1</v>
      </c>
      <c r="M10" s="132"/>
      <c r="N10" s="133"/>
    </row>
    <row r="11" spans="1:14" ht="15" x14ac:dyDescent="0.25">
      <c r="A11" s="8">
        <v>3</v>
      </c>
      <c r="B11" s="9" t="s">
        <v>181</v>
      </c>
      <c r="C11" s="8" t="s">
        <v>0</v>
      </c>
      <c r="D11" s="48">
        <v>7.6041666666666662E-3</v>
      </c>
      <c r="E11" s="48">
        <v>2.8576388888888887E-2</v>
      </c>
      <c r="F11" s="31">
        <v>4.387731481481482E-2</v>
      </c>
      <c r="G11" s="10">
        <v>98</v>
      </c>
      <c r="H11" s="12">
        <v>95</v>
      </c>
      <c r="I11" s="11">
        <f t="shared" si="0"/>
        <v>96.5</v>
      </c>
      <c r="J11" s="8" t="s">
        <v>84</v>
      </c>
      <c r="K11" s="10">
        <v>1</v>
      </c>
      <c r="M11" s="132"/>
      <c r="N11" s="133"/>
    </row>
    <row r="12" spans="1:14" ht="15" x14ac:dyDescent="0.25">
      <c r="A12" s="8">
        <v>4</v>
      </c>
      <c r="B12" s="9" t="s">
        <v>239</v>
      </c>
      <c r="C12" s="8" t="s">
        <v>25</v>
      </c>
      <c r="D12" s="48">
        <v>7.4305555555555548E-3</v>
      </c>
      <c r="E12" s="48">
        <v>2.9652777777777778E-2</v>
      </c>
      <c r="F12" s="31">
        <v>4.3993055555555556E-2</v>
      </c>
      <c r="G12" s="10">
        <v>97</v>
      </c>
      <c r="H12" s="12">
        <v>94.7</v>
      </c>
      <c r="I12" s="11">
        <f t="shared" si="0"/>
        <v>95.85</v>
      </c>
      <c r="J12" s="8" t="s">
        <v>7</v>
      </c>
      <c r="K12" s="10">
        <v>1</v>
      </c>
      <c r="M12" s="132"/>
      <c r="N12" s="133"/>
    </row>
    <row r="13" spans="1:14" ht="15" x14ac:dyDescent="0.25">
      <c r="A13" s="8">
        <v>5</v>
      </c>
      <c r="B13" s="9" t="s">
        <v>195</v>
      </c>
      <c r="C13" s="8" t="s">
        <v>192</v>
      </c>
      <c r="D13" s="48">
        <v>7.2916666666666659E-3</v>
      </c>
      <c r="E13" s="48">
        <v>2.9699074074074072E-2</v>
      </c>
      <c r="F13" s="31">
        <v>4.5243055555555557E-2</v>
      </c>
      <c r="G13" s="10">
        <v>96</v>
      </c>
      <c r="H13" s="12">
        <v>92.1</v>
      </c>
      <c r="I13" s="11">
        <f t="shared" si="0"/>
        <v>94.05</v>
      </c>
      <c r="J13" s="8" t="s">
        <v>7</v>
      </c>
      <c r="K13" s="10">
        <v>2</v>
      </c>
      <c r="M13" s="132"/>
      <c r="N13" s="133"/>
    </row>
    <row r="14" spans="1:14" ht="15" x14ac:dyDescent="0.25">
      <c r="A14" s="8">
        <v>6</v>
      </c>
      <c r="B14" s="9" t="s">
        <v>93</v>
      </c>
      <c r="C14" s="8" t="s">
        <v>0</v>
      </c>
      <c r="D14" s="48">
        <v>7.7777777777777767E-3</v>
      </c>
      <c r="E14" s="48">
        <v>2.9490740740740738E-2</v>
      </c>
      <c r="F14" s="31">
        <v>4.5439814814814815E-2</v>
      </c>
      <c r="G14" s="10">
        <v>95</v>
      </c>
      <c r="H14" s="12">
        <v>91.7</v>
      </c>
      <c r="I14" s="11">
        <f t="shared" si="0"/>
        <v>93.35</v>
      </c>
      <c r="J14" s="8" t="s">
        <v>20</v>
      </c>
      <c r="K14" s="10">
        <v>2</v>
      </c>
      <c r="M14" s="132"/>
      <c r="N14" s="133"/>
    </row>
    <row r="15" spans="1:14" ht="15" x14ac:dyDescent="0.25">
      <c r="A15" s="8">
        <v>7</v>
      </c>
      <c r="B15" s="9" t="s">
        <v>105</v>
      </c>
      <c r="C15" s="8" t="s">
        <v>76</v>
      </c>
      <c r="D15" s="48">
        <v>7.6620370370370366E-3</v>
      </c>
      <c r="E15" s="48">
        <v>3.1388888888888883E-2</v>
      </c>
      <c r="F15" s="31">
        <v>4.5590277777777778E-2</v>
      </c>
      <c r="G15" s="10">
        <v>94</v>
      </c>
      <c r="H15" s="12">
        <v>91.4</v>
      </c>
      <c r="I15" s="11">
        <f t="shared" si="0"/>
        <v>92.7</v>
      </c>
      <c r="J15" s="8" t="s">
        <v>11</v>
      </c>
      <c r="K15" s="10">
        <v>1</v>
      </c>
      <c r="M15" s="132"/>
      <c r="N15" s="133"/>
    </row>
    <row r="16" spans="1:14" ht="15" x14ac:dyDescent="0.25">
      <c r="A16" s="8">
        <v>8</v>
      </c>
      <c r="B16" s="9" t="s">
        <v>226</v>
      </c>
      <c r="C16" s="8" t="s">
        <v>24</v>
      </c>
      <c r="D16" s="48">
        <v>9.5370370370370366E-3</v>
      </c>
      <c r="E16" s="48">
        <v>3.2476851851851854E-2</v>
      </c>
      <c r="F16" s="31">
        <v>4.6689814814814816E-2</v>
      </c>
      <c r="G16" s="10">
        <v>93</v>
      </c>
      <c r="H16" s="12">
        <v>89.2</v>
      </c>
      <c r="I16" s="11">
        <f t="shared" si="0"/>
        <v>91.1</v>
      </c>
      <c r="J16" s="8" t="s">
        <v>20</v>
      </c>
      <c r="K16" s="10">
        <v>3</v>
      </c>
      <c r="M16" s="132"/>
      <c r="N16" s="133"/>
    </row>
    <row r="17" spans="1:14" ht="15" x14ac:dyDescent="0.25">
      <c r="A17" s="8">
        <v>9</v>
      </c>
      <c r="B17" s="9" t="s">
        <v>94</v>
      </c>
      <c r="C17" s="8" t="s">
        <v>0</v>
      </c>
      <c r="D17" s="48">
        <v>8.7152777777777784E-3</v>
      </c>
      <c r="E17" s="48">
        <v>3.1666666666666662E-2</v>
      </c>
      <c r="F17" s="31">
        <v>4.673611111111111E-2</v>
      </c>
      <c r="G17" s="10">
        <v>92</v>
      </c>
      <c r="H17" s="12">
        <v>89.2</v>
      </c>
      <c r="I17" s="11">
        <f t="shared" si="0"/>
        <v>90.6</v>
      </c>
      <c r="J17" s="8" t="s">
        <v>11</v>
      </c>
      <c r="K17" s="10">
        <v>2</v>
      </c>
      <c r="M17" s="132"/>
      <c r="N17" s="133"/>
    </row>
    <row r="18" spans="1:14" ht="15" x14ac:dyDescent="0.25">
      <c r="A18" s="8">
        <v>10</v>
      </c>
      <c r="B18" s="9" t="s">
        <v>75</v>
      </c>
      <c r="C18" s="8" t="s">
        <v>74</v>
      </c>
      <c r="D18" s="48">
        <v>9.1898148148148139E-3</v>
      </c>
      <c r="E18" s="48">
        <v>3.138888888888889E-2</v>
      </c>
      <c r="F18" s="31">
        <v>4.6898148148148154E-2</v>
      </c>
      <c r="G18" s="10">
        <v>91</v>
      </c>
      <c r="H18" s="12">
        <v>88.8</v>
      </c>
      <c r="I18" s="11">
        <f t="shared" si="0"/>
        <v>89.9</v>
      </c>
      <c r="J18" s="8" t="s">
        <v>7</v>
      </c>
      <c r="K18" s="10">
        <v>3</v>
      </c>
      <c r="M18" s="132"/>
      <c r="N18" s="133"/>
    </row>
    <row r="19" spans="1:14" ht="13.5" customHeight="1" x14ac:dyDescent="0.25">
      <c r="A19" s="8">
        <v>11</v>
      </c>
      <c r="B19" s="9" t="s">
        <v>27</v>
      </c>
      <c r="C19" s="8" t="s">
        <v>18</v>
      </c>
      <c r="D19" s="48">
        <v>8.9120370370370378E-3</v>
      </c>
      <c r="E19" s="48">
        <v>3.1388888888888897E-2</v>
      </c>
      <c r="F19" s="31">
        <v>4.7546296296296302E-2</v>
      </c>
      <c r="G19" s="10">
        <v>90</v>
      </c>
      <c r="H19" s="12">
        <v>87.6</v>
      </c>
      <c r="I19" s="11">
        <f t="shared" si="0"/>
        <v>88.8</v>
      </c>
      <c r="J19" s="8" t="s">
        <v>7</v>
      </c>
      <c r="K19" s="10">
        <v>4</v>
      </c>
      <c r="M19" s="132"/>
      <c r="N19" s="133"/>
    </row>
    <row r="20" spans="1:14" ht="15" x14ac:dyDescent="0.25">
      <c r="A20" s="8">
        <v>12</v>
      </c>
      <c r="B20" s="9" t="s">
        <v>227</v>
      </c>
      <c r="C20" s="8" t="s">
        <v>240</v>
      </c>
      <c r="D20" s="48">
        <v>8.0208333333333329E-3</v>
      </c>
      <c r="E20" s="48">
        <v>3.138888888888889E-2</v>
      </c>
      <c r="F20" s="31">
        <v>4.7569444444444442E-2</v>
      </c>
      <c r="G20" s="10">
        <v>89</v>
      </c>
      <c r="H20" s="12">
        <v>87.6</v>
      </c>
      <c r="I20" s="11">
        <f t="shared" si="0"/>
        <v>88.3</v>
      </c>
      <c r="J20" s="8" t="s">
        <v>84</v>
      </c>
      <c r="K20" s="10">
        <v>2</v>
      </c>
      <c r="M20" s="132"/>
      <c r="N20" s="133"/>
    </row>
    <row r="21" spans="1:14" ht="15" x14ac:dyDescent="0.25">
      <c r="A21" s="8">
        <v>13</v>
      </c>
      <c r="B21" s="9" t="s">
        <v>63</v>
      </c>
      <c r="C21" s="8" t="s">
        <v>12</v>
      </c>
      <c r="D21" s="48">
        <v>9.1435185185185178E-3</v>
      </c>
      <c r="E21" s="48">
        <v>3.138888888888889E-2</v>
      </c>
      <c r="F21" s="31">
        <v>4.7662037037037037E-2</v>
      </c>
      <c r="G21" s="10">
        <v>88</v>
      </c>
      <c r="H21" s="12">
        <v>87.4</v>
      </c>
      <c r="I21" s="11">
        <f t="shared" si="0"/>
        <v>87.7</v>
      </c>
      <c r="J21" s="8" t="s">
        <v>84</v>
      </c>
      <c r="K21" s="10">
        <v>3</v>
      </c>
      <c r="M21" s="132"/>
      <c r="N21" s="133"/>
    </row>
    <row r="22" spans="1:14" ht="15" x14ac:dyDescent="0.25">
      <c r="A22" s="8">
        <v>14</v>
      </c>
      <c r="B22" s="9" t="s">
        <v>85</v>
      </c>
      <c r="C22" s="8" t="s">
        <v>12</v>
      </c>
      <c r="D22" s="48">
        <v>8.5300925925925926E-3</v>
      </c>
      <c r="E22" s="48">
        <v>3.1550925925925927E-2</v>
      </c>
      <c r="F22" s="31">
        <v>4.7731481481481486E-2</v>
      </c>
      <c r="G22" s="10">
        <v>87</v>
      </c>
      <c r="H22" s="12">
        <v>87.3</v>
      </c>
      <c r="I22" s="11">
        <f t="shared" si="0"/>
        <v>87.15</v>
      </c>
      <c r="J22" s="8" t="s">
        <v>20</v>
      </c>
      <c r="K22" s="10">
        <v>4</v>
      </c>
      <c r="M22" s="132"/>
      <c r="N22" s="133"/>
    </row>
    <row r="23" spans="1:14" ht="15" x14ac:dyDescent="0.25">
      <c r="A23" s="8">
        <v>15</v>
      </c>
      <c r="B23" s="9" t="s">
        <v>59</v>
      </c>
      <c r="C23" s="8" t="s">
        <v>18</v>
      </c>
      <c r="D23" s="48">
        <v>8.4722222222222213E-3</v>
      </c>
      <c r="E23" s="48">
        <v>3.2546296296296295E-2</v>
      </c>
      <c r="F23" s="32">
        <v>5.0081018518518518E-2</v>
      </c>
      <c r="G23" s="10">
        <v>86</v>
      </c>
      <c r="H23" s="12">
        <v>83.2</v>
      </c>
      <c r="I23" s="11">
        <f t="shared" si="0"/>
        <v>84.6</v>
      </c>
      <c r="J23" s="8" t="s">
        <v>83</v>
      </c>
      <c r="K23" s="10">
        <v>1</v>
      </c>
      <c r="M23" s="132"/>
      <c r="N23" s="133"/>
    </row>
    <row r="24" spans="1:14" ht="15" x14ac:dyDescent="0.25">
      <c r="A24" s="8">
        <v>16</v>
      </c>
      <c r="B24" s="9" t="s">
        <v>81</v>
      </c>
      <c r="C24" s="8" t="s">
        <v>74</v>
      </c>
      <c r="D24" s="48">
        <v>8.9814814814814809E-3</v>
      </c>
      <c r="E24" s="48">
        <v>3.4895833333333334E-2</v>
      </c>
      <c r="F24" s="31">
        <v>5.1377314814814813E-2</v>
      </c>
      <c r="G24" s="10">
        <v>85</v>
      </c>
      <c r="H24" s="12">
        <v>81.099999999999994</v>
      </c>
      <c r="I24" s="11">
        <f t="shared" si="0"/>
        <v>83.05</v>
      </c>
      <c r="J24" s="8" t="s">
        <v>83</v>
      </c>
      <c r="K24" s="10">
        <v>2</v>
      </c>
      <c r="M24" s="132"/>
      <c r="N24" s="133"/>
    </row>
    <row r="25" spans="1:14" ht="15" x14ac:dyDescent="0.25">
      <c r="A25" s="8">
        <v>17</v>
      </c>
      <c r="B25" s="9" t="s">
        <v>228</v>
      </c>
      <c r="C25" s="8" t="s">
        <v>192</v>
      </c>
      <c r="D25" s="48">
        <v>9.4907407407407406E-3</v>
      </c>
      <c r="E25" s="48">
        <v>3.4733796296296297E-2</v>
      </c>
      <c r="F25" s="31">
        <v>5.1793981481481483E-2</v>
      </c>
      <c r="G25" s="10">
        <v>84</v>
      </c>
      <c r="H25" s="12">
        <v>80.400000000000006</v>
      </c>
      <c r="I25" s="11">
        <f t="shared" si="0"/>
        <v>82.2</v>
      </c>
      <c r="J25" s="8" t="s">
        <v>37</v>
      </c>
      <c r="K25" s="10">
        <v>1</v>
      </c>
      <c r="M25" s="132"/>
      <c r="N25" s="133"/>
    </row>
    <row r="26" spans="1:14" ht="15" x14ac:dyDescent="0.25">
      <c r="A26" s="8">
        <v>18</v>
      </c>
      <c r="B26" s="9" t="s">
        <v>164</v>
      </c>
      <c r="C26" s="8" t="s">
        <v>74</v>
      </c>
      <c r="D26" s="48">
        <v>1.2708333333333334E-2</v>
      </c>
      <c r="E26" s="48">
        <v>3.8541666666666669E-2</v>
      </c>
      <c r="F26" s="31">
        <v>5.2372685185185182E-2</v>
      </c>
      <c r="G26" s="10">
        <v>83</v>
      </c>
      <c r="H26" s="12">
        <v>79.599999999999994</v>
      </c>
      <c r="I26" s="11">
        <f t="shared" si="0"/>
        <v>81.3</v>
      </c>
      <c r="J26" s="8" t="s">
        <v>20</v>
      </c>
      <c r="K26" s="10">
        <v>5</v>
      </c>
      <c r="M26" s="132"/>
      <c r="N26" s="133"/>
    </row>
    <row r="27" spans="1:14" ht="15" x14ac:dyDescent="0.25">
      <c r="A27" s="8">
        <v>19</v>
      </c>
      <c r="B27" s="9" t="s">
        <v>40</v>
      </c>
      <c r="C27" s="8" t="s">
        <v>240</v>
      </c>
      <c r="D27" s="48">
        <v>9.9421296296296289E-3</v>
      </c>
      <c r="E27" s="48">
        <v>3.6886574074074072E-2</v>
      </c>
      <c r="F27" s="31">
        <v>5.4444444444444441E-2</v>
      </c>
      <c r="G27" s="10">
        <v>82</v>
      </c>
      <c r="H27" s="12">
        <v>76.5</v>
      </c>
      <c r="I27" s="11">
        <f t="shared" si="0"/>
        <v>79.25</v>
      </c>
      <c r="J27" s="8" t="s">
        <v>20</v>
      </c>
      <c r="K27" s="10">
        <v>6</v>
      </c>
      <c r="M27" s="132"/>
      <c r="N27" s="133"/>
    </row>
    <row r="28" spans="1:14" ht="15" x14ac:dyDescent="0.25">
      <c r="A28" s="8">
        <v>20</v>
      </c>
      <c r="B28" s="9" t="s">
        <v>165</v>
      </c>
      <c r="C28" s="8" t="s">
        <v>122</v>
      </c>
      <c r="D28" s="48">
        <v>1.042824074074074E-2</v>
      </c>
      <c r="E28" s="48">
        <v>3.6493055555555556E-2</v>
      </c>
      <c r="F28" s="31">
        <v>5.5532407407407412E-2</v>
      </c>
      <c r="G28" s="10">
        <v>81</v>
      </c>
      <c r="H28" s="12">
        <v>75</v>
      </c>
      <c r="I28" s="11">
        <f t="shared" si="0"/>
        <v>78</v>
      </c>
      <c r="J28" s="8" t="s">
        <v>22</v>
      </c>
      <c r="K28" s="10">
        <v>1</v>
      </c>
      <c r="M28" s="132"/>
      <c r="N28" s="133"/>
    </row>
    <row r="29" spans="1:14" ht="15" x14ac:dyDescent="0.25">
      <c r="A29" s="8">
        <v>21</v>
      </c>
      <c r="B29" s="9" t="s">
        <v>167</v>
      </c>
      <c r="C29" s="8" t="s">
        <v>18</v>
      </c>
      <c r="D29" s="48">
        <v>1.074074074074074E-2</v>
      </c>
      <c r="E29" s="48">
        <v>3.6527777777777777E-2</v>
      </c>
      <c r="F29" s="31">
        <v>5.5879629629629633E-2</v>
      </c>
      <c r="G29" s="10">
        <v>80</v>
      </c>
      <c r="H29" s="12">
        <v>74.599999999999994</v>
      </c>
      <c r="I29" s="11">
        <f t="shared" si="0"/>
        <v>77.3</v>
      </c>
      <c r="J29" s="8" t="s">
        <v>22</v>
      </c>
      <c r="K29" s="10">
        <v>2</v>
      </c>
      <c r="M29" s="132"/>
      <c r="N29" s="133"/>
    </row>
    <row r="30" spans="1:14" ht="15.75" customHeight="1" x14ac:dyDescent="0.25">
      <c r="A30" s="8">
        <v>22</v>
      </c>
      <c r="B30" s="9" t="s">
        <v>89</v>
      </c>
      <c r="C30" s="8" t="s">
        <v>74</v>
      </c>
      <c r="D30" s="48">
        <v>1.0972222222222223E-2</v>
      </c>
      <c r="E30" s="48">
        <v>3.878472222222222E-2</v>
      </c>
      <c r="F30" s="32">
        <v>5.5914351851851847E-2</v>
      </c>
      <c r="G30" s="10">
        <v>79</v>
      </c>
      <c r="H30" s="12">
        <v>74.5</v>
      </c>
      <c r="I30" s="11">
        <f t="shared" si="0"/>
        <v>76.75</v>
      </c>
      <c r="J30" s="8" t="s">
        <v>7</v>
      </c>
      <c r="K30" s="10">
        <v>5</v>
      </c>
      <c r="M30" s="132"/>
      <c r="N30" s="133"/>
    </row>
    <row r="31" spans="1:14" ht="15" x14ac:dyDescent="0.25">
      <c r="A31" s="8">
        <v>23</v>
      </c>
      <c r="B31" s="9" t="s">
        <v>50</v>
      </c>
      <c r="C31" s="8" t="s">
        <v>18</v>
      </c>
      <c r="D31" s="48">
        <v>1.3287037037037036E-2</v>
      </c>
      <c r="E31" s="48">
        <v>3.9166666666666662E-2</v>
      </c>
      <c r="F31" s="31">
        <v>5.6261574074074068E-2</v>
      </c>
      <c r="G31" s="10">
        <v>78</v>
      </c>
      <c r="H31" s="12">
        <v>74.099999999999994</v>
      </c>
      <c r="I31" s="11">
        <f t="shared" si="0"/>
        <v>76.05</v>
      </c>
      <c r="J31" s="8" t="s">
        <v>37</v>
      </c>
      <c r="K31" s="10">
        <v>2</v>
      </c>
      <c r="M31" s="132"/>
      <c r="N31" s="133"/>
    </row>
    <row r="32" spans="1:14" ht="15" x14ac:dyDescent="0.25">
      <c r="A32" s="8">
        <v>24</v>
      </c>
      <c r="B32" s="9" t="s">
        <v>199</v>
      </c>
      <c r="C32" s="8" t="s">
        <v>241</v>
      </c>
      <c r="D32" s="48">
        <v>9.5949074074074079E-3</v>
      </c>
      <c r="E32" s="48">
        <v>3.892361111111111E-2</v>
      </c>
      <c r="F32" s="31">
        <v>5.6747685185185186E-2</v>
      </c>
      <c r="G32" s="10">
        <v>77</v>
      </c>
      <c r="H32" s="12">
        <v>73.400000000000006</v>
      </c>
      <c r="I32" s="11">
        <f t="shared" si="0"/>
        <v>75.2</v>
      </c>
      <c r="J32" s="8" t="s">
        <v>20</v>
      </c>
      <c r="K32" s="10">
        <v>7</v>
      </c>
      <c r="M32" s="132"/>
      <c r="N32" s="133"/>
    </row>
    <row r="33" spans="1:14" ht="15" x14ac:dyDescent="0.25">
      <c r="A33" s="8">
        <v>25</v>
      </c>
      <c r="B33" s="9" t="s">
        <v>229</v>
      </c>
      <c r="C33" s="8" t="s">
        <v>192</v>
      </c>
      <c r="D33" s="48">
        <v>9.3634259259259261E-3</v>
      </c>
      <c r="E33" s="48">
        <v>3.6840277777777777E-2</v>
      </c>
      <c r="F33" s="31">
        <v>5.6875000000000002E-2</v>
      </c>
      <c r="G33" s="10">
        <v>76</v>
      </c>
      <c r="H33" s="12">
        <v>73.3</v>
      </c>
      <c r="I33" s="11">
        <f t="shared" si="0"/>
        <v>74.650000000000006</v>
      </c>
      <c r="J33" s="8" t="s">
        <v>7</v>
      </c>
      <c r="K33" s="10">
        <v>6</v>
      </c>
      <c r="M33" s="132"/>
      <c r="N33" s="133"/>
    </row>
    <row r="34" spans="1:14" ht="15" x14ac:dyDescent="0.25">
      <c r="A34" s="8">
        <v>26</v>
      </c>
      <c r="B34" s="9" t="s">
        <v>242</v>
      </c>
      <c r="C34" s="8" t="s">
        <v>12</v>
      </c>
      <c r="D34" s="48">
        <v>9.6990740740740735E-3</v>
      </c>
      <c r="E34" s="48">
        <v>3.9004629629629632E-2</v>
      </c>
      <c r="F34" s="31">
        <v>5.7025462962962958E-2</v>
      </c>
      <c r="G34" s="10">
        <v>75</v>
      </c>
      <c r="H34" s="12">
        <v>73.099999999999994</v>
      </c>
      <c r="I34" s="11">
        <f t="shared" si="0"/>
        <v>74.05</v>
      </c>
      <c r="J34" s="8" t="s">
        <v>37</v>
      </c>
      <c r="K34" s="10">
        <v>3</v>
      </c>
      <c r="M34" s="132"/>
      <c r="N34" s="133"/>
    </row>
    <row r="35" spans="1:14" ht="15.75" customHeight="1" x14ac:dyDescent="0.25">
      <c r="A35" s="8">
        <v>27</v>
      </c>
      <c r="B35" s="9" t="s">
        <v>230</v>
      </c>
      <c r="C35" s="8" t="s">
        <v>18</v>
      </c>
      <c r="D35" s="48">
        <v>1.2199074074074072E-2</v>
      </c>
      <c r="E35" s="48">
        <v>3.8680555555555551E-2</v>
      </c>
      <c r="F35" s="32">
        <v>5.7361111111111113E-2</v>
      </c>
      <c r="G35" s="10">
        <v>74</v>
      </c>
      <c r="H35" s="12">
        <v>72.599999999999994</v>
      </c>
      <c r="I35" s="11">
        <f t="shared" si="0"/>
        <v>73.3</v>
      </c>
      <c r="J35" s="8" t="s">
        <v>19</v>
      </c>
      <c r="K35" s="10">
        <v>2</v>
      </c>
      <c r="M35" s="132"/>
      <c r="N35" s="133"/>
    </row>
    <row r="36" spans="1:14" ht="15.75" customHeight="1" x14ac:dyDescent="0.25">
      <c r="A36" s="8">
        <v>28</v>
      </c>
      <c r="B36" s="9" t="s">
        <v>31</v>
      </c>
      <c r="C36" s="8" t="s">
        <v>18</v>
      </c>
      <c r="D36" s="48">
        <v>1.2638888888888889E-2</v>
      </c>
      <c r="E36" s="48">
        <v>4.043981481481481E-2</v>
      </c>
      <c r="F36" s="32">
        <v>5.7893518518518518E-2</v>
      </c>
      <c r="G36" s="10">
        <v>73</v>
      </c>
      <c r="H36" s="12">
        <v>72</v>
      </c>
      <c r="I36" s="11">
        <f t="shared" si="0"/>
        <v>72.5</v>
      </c>
      <c r="J36" s="8" t="s">
        <v>7</v>
      </c>
      <c r="K36" s="10">
        <v>7</v>
      </c>
      <c r="M36" s="132"/>
      <c r="N36" s="133"/>
    </row>
    <row r="37" spans="1:14" ht="15.75" customHeight="1" x14ac:dyDescent="0.25">
      <c r="A37" s="8">
        <v>29</v>
      </c>
      <c r="B37" s="9" t="s">
        <v>244</v>
      </c>
      <c r="C37" s="8" t="s">
        <v>243</v>
      </c>
      <c r="D37" s="48">
        <v>1.1469907407407408E-2</v>
      </c>
      <c r="E37" s="48">
        <v>4.2245370370370378E-2</v>
      </c>
      <c r="F37" s="32">
        <v>6.0729166666666667E-2</v>
      </c>
      <c r="G37" s="10">
        <v>72</v>
      </c>
      <c r="H37" s="12">
        <v>68.599999999999994</v>
      </c>
      <c r="I37" s="11">
        <f t="shared" si="0"/>
        <v>70.3</v>
      </c>
      <c r="J37" s="8" t="s">
        <v>7</v>
      </c>
      <c r="K37" s="10">
        <v>8</v>
      </c>
      <c r="M37" s="132"/>
      <c r="N37" s="133"/>
    </row>
    <row r="38" spans="1:14" ht="15" x14ac:dyDescent="0.25">
      <c r="A38" s="8">
        <v>30</v>
      </c>
      <c r="B38" s="9" t="s">
        <v>69</v>
      </c>
      <c r="C38" s="8" t="s">
        <v>24</v>
      </c>
      <c r="D38" s="48">
        <v>1.1273148148148148E-2</v>
      </c>
      <c r="E38" s="48">
        <v>3.8726851851851853E-2</v>
      </c>
      <c r="F38" s="32">
        <v>6.1990740740740735E-2</v>
      </c>
      <c r="G38" s="10">
        <v>71</v>
      </c>
      <c r="H38" s="12">
        <v>67.2</v>
      </c>
      <c r="I38" s="11">
        <f t="shared" si="0"/>
        <v>69.099999999999994</v>
      </c>
      <c r="J38" s="8" t="s">
        <v>20</v>
      </c>
      <c r="K38" s="10">
        <v>8</v>
      </c>
      <c r="M38" s="132"/>
      <c r="N38" s="133"/>
    </row>
    <row r="39" spans="1:14" ht="15.75" customHeight="1" x14ac:dyDescent="0.25">
      <c r="A39" s="8">
        <v>31</v>
      </c>
      <c r="B39" s="9" t="s">
        <v>201</v>
      </c>
      <c r="C39" s="8" t="s">
        <v>24</v>
      </c>
      <c r="D39" s="48">
        <v>1.0891203703703703E-2</v>
      </c>
      <c r="E39" s="48">
        <v>4.5532407407407403E-2</v>
      </c>
      <c r="F39" s="32">
        <v>6.3553240740740743E-2</v>
      </c>
      <c r="G39" s="10">
        <v>70</v>
      </c>
      <c r="H39" s="12">
        <v>65.599999999999994</v>
      </c>
      <c r="I39" s="11">
        <f t="shared" si="0"/>
        <v>67.8</v>
      </c>
      <c r="J39" s="8" t="s">
        <v>84</v>
      </c>
      <c r="K39" s="10">
        <v>4</v>
      </c>
      <c r="M39" s="132"/>
      <c r="N39" s="133"/>
    </row>
    <row r="40" spans="1:14" ht="15" x14ac:dyDescent="0.25">
      <c r="A40" s="8"/>
      <c r="B40" s="9"/>
      <c r="C40" s="8"/>
      <c r="D40" s="95"/>
      <c r="E40" s="94"/>
      <c r="F40" s="95"/>
      <c r="G40" s="10"/>
      <c r="H40" s="12"/>
      <c r="I40" s="11"/>
      <c r="J40" s="8"/>
      <c r="K40" s="10"/>
    </row>
    <row r="41" spans="1:14" ht="15" x14ac:dyDescent="0.25">
      <c r="A41" s="8"/>
      <c r="B41" s="17" t="s">
        <v>16</v>
      </c>
      <c r="D41" s="96"/>
      <c r="E41" s="97"/>
      <c r="F41" s="13"/>
      <c r="G41" s="10"/>
      <c r="H41" s="12"/>
      <c r="I41" s="33"/>
      <c r="J41" s="8"/>
      <c r="K41" s="10"/>
    </row>
    <row r="42" spans="1:14" x14ac:dyDescent="0.2">
      <c r="C42" s="8"/>
      <c r="D42" s="98"/>
      <c r="E42" s="99"/>
    </row>
    <row r="43" spans="1:14" ht="15" x14ac:dyDescent="0.25">
      <c r="A43" s="8">
        <v>1</v>
      </c>
      <c r="B43" s="9" t="s">
        <v>231</v>
      </c>
      <c r="C43" s="8" t="s">
        <v>18</v>
      </c>
      <c r="D43" s="48">
        <v>6.122685185185185E-3</v>
      </c>
      <c r="E43" s="48">
        <v>2.371527777777778E-2</v>
      </c>
      <c r="F43" s="31">
        <v>3.2615740740740744E-2</v>
      </c>
      <c r="G43" s="10">
        <v>100</v>
      </c>
      <c r="H43" s="12">
        <v>50</v>
      </c>
      <c r="I43" s="11">
        <f t="shared" ref="I43:I45" si="1">(G43+H43)/2</f>
        <v>75</v>
      </c>
      <c r="J43" s="8" t="s">
        <v>92</v>
      </c>
      <c r="K43" s="10">
        <v>1</v>
      </c>
      <c r="M43" s="132"/>
      <c r="N43" s="133"/>
    </row>
    <row r="44" spans="1:14" ht="15" x14ac:dyDescent="0.25">
      <c r="A44" s="8">
        <v>2</v>
      </c>
      <c r="B44" s="9" t="s">
        <v>42</v>
      </c>
      <c r="C44" s="8" t="s">
        <v>0</v>
      </c>
      <c r="D44" s="48">
        <v>5.6944444444444438E-3</v>
      </c>
      <c r="E44" s="48">
        <v>2.3854166666666662E-2</v>
      </c>
      <c r="F44" s="31">
        <v>3.4108796296296297E-2</v>
      </c>
      <c r="G44" s="10">
        <v>99</v>
      </c>
      <c r="H44" s="12">
        <v>49.5</v>
      </c>
      <c r="I44" s="11">
        <f t="shared" si="1"/>
        <v>74.25</v>
      </c>
      <c r="J44" s="8" t="s">
        <v>92</v>
      </c>
      <c r="K44" s="10">
        <v>2</v>
      </c>
      <c r="M44" s="132"/>
      <c r="N44" s="133"/>
    </row>
    <row r="45" spans="1:14" ht="15" x14ac:dyDescent="0.25">
      <c r="A45" s="8">
        <v>3</v>
      </c>
      <c r="B45" s="9" t="s">
        <v>232</v>
      </c>
      <c r="C45" s="8" t="s">
        <v>24</v>
      </c>
      <c r="D45" s="48">
        <v>6.3194444444444444E-3</v>
      </c>
      <c r="E45" s="48">
        <v>2.8402777777777777E-2</v>
      </c>
      <c r="F45" s="31">
        <v>3.7499999999999999E-2</v>
      </c>
      <c r="G45" s="10">
        <v>98</v>
      </c>
      <c r="H45" s="12">
        <v>49</v>
      </c>
      <c r="I45" s="11">
        <f t="shared" si="1"/>
        <v>73.5</v>
      </c>
      <c r="J45" s="8" t="s">
        <v>92</v>
      </c>
      <c r="K45" s="10">
        <v>3</v>
      </c>
      <c r="M45" s="132"/>
      <c r="N45" s="133"/>
    </row>
    <row r="46" spans="1:14" s="16" customFormat="1" ht="15.75" customHeight="1" x14ac:dyDescent="0.25">
      <c r="A46" s="36"/>
      <c r="B46" s="37"/>
      <c r="C46" s="8"/>
      <c r="D46" s="95"/>
      <c r="E46" s="100"/>
      <c r="F46" s="34"/>
      <c r="G46" s="38"/>
      <c r="H46" s="35"/>
      <c r="I46" s="39"/>
      <c r="J46" s="36"/>
      <c r="K46" s="38"/>
    </row>
    <row r="47" spans="1:14" ht="15" x14ac:dyDescent="0.25">
      <c r="A47" s="8">
        <v>1</v>
      </c>
      <c r="B47" s="9" t="s">
        <v>156</v>
      </c>
      <c r="C47" s="8" t="s">
        <v>24</v>
      </c>
      <c r="D47" s="48">
        <v>5.9027777777777776E-3</v>
      </c>
      <c r="E47" s="48">
        <v>2.3553240740740739E-2</v>
      </c>
      <c r="F47" s="31">
        <v>3.1608796296296295E-2</v>
      </c>
      <c r="G47" s="10">
        <v>100</v>
      </c>
      <c r="H47" s="12">
        <v>50</v>
      </c>
      <c r="I47" s="11">
        <f t="shared" ref="I47:I58" si="2">(G47+H47)/2</f>
        <v>75</v>
      </c>
      <c r="J47" s="8" t="s">
        <v>7</v>
      </c>
      <c r="K47" s="10">
        <v>1</v>
      </c>
      <c r="M47" s="132"/>
      <c r="N47" s="133"/>
    </row>
    <row r="48" spans="1:14" ht="15" x14ac:dyDescent="0.25">
      <c r="A48" s="8">
        <v>2</v>
      </c>
      <c r="B48" s="9" t="s">
        <v>121</v>
      </c>
      <c r="C48" s="8" t="s">
        <v>24</v>
      </c>
      <c r="D48" s="48">
        <v>6.1342592592592594E-3</v>
      </c>
      <c r="E48" s="48">
        <v>2.3564814814814816E-2</v>
      </c>
      <c r="F48" s="31">
        <v>3.1631944444444442E-2</v>
      </c>
      <c r="G48" s="10">
        <v>99</v>
      </c>
      <c r="H48" s="12">
        <v>49.5</v>
      </c>
      <c r="I48" s="11">
        <f t="shared" si="2"/>
        <v>74.25</v>
      </c>
      <c r="J48" s="8" t="s">
        <v>20</v>
      </c>
      <c r="K48" s="10">
        <v>1</v>
      </c>
      <c r="M48" s="132"/>
      <c r="N48" s="133"/>
    </row>
    <row r="49" spans="1:14" ht="15" x14ac:dyDescent="0.25">
      <c r="A49" s="8">
        <v>3</v>
      </c>
      <c r="B49" s="9" t="s">
        <v>189</v>
      </c>
      <c r="C49" s="8" t="s">
        <v>24</v>
      </c>
      <c r="D49" s="48">
        <v>6.5972222222222222E-3</v>
      </c>
      <c r="E49" s="48">
        <v>2.6157407407407407E-2</v>
      </c>
      <c r="F49" s="31">
        <v>3.6342592592592593E-2</v>
      </c>
      <c r="G49" s="10">
        <v>98</v>
      </c>
      <c r="H49" s="12">
        <v>49</v>
      </c>
      <c r="I49" s="11">
        <f t="shared" si="2"/>
        <v>73.5</v>
      </c>
      <c r="J49" s="8" t="s">
        <v>7</v>
      </c>
      <c r="K49" s="10">
        <v>2</v>
      </c>
      <c r="M49" s="132"/>
      <c r="N49" s="133"/>
    </row>
    <row r="50" spans="1:14" ht="15" x14ac:dyDescent="0.25">
      <c r="A50" s="8">
        <v>4</v>
      </c>
      <c r="B50" s="9" t="s">
        <v>49</v>
      </c>
      <c r="C50" s="8" t="s">
        <v>18</v>
      </c>
      <c r="D50" s="48">
        <v>6.2268518518518515E-3</v>
      </c>
      <c r="E50" s="48">
        <v>2.3877314814814813E-2</v>
      </c>
      <c r="F50" s="31">
        <v>3.6620370370370373E-2</v>
      </c>
      <c r="G50" s="10">
        <v>97</v>
      </c>
      <c r="H50" s="12">
        <v>48.5</v>
      </c>
      <c r="I50" s="11">
        <f t="shared" si="2"/>
        <v>72.75</v>
      </c>
      <c r="J50" s="8" t="s">
        <v>83</v>
      </c>
      <c r="K50" s="10">
        <v>1</v>
      </c>
      <c r="M50" s="132"/>
      <c r="N50" s="133"/>
    </row>
    <row r="51" spans="1:14" ht="15" x14ac:dyDescent="0.25">
      <c r="A51" s="8">
        <v>5</v>
      </c>
      <c r="B51" s="9" t="s">
        <v>100</v>
      </c>
      <c r="C51" s="8" t="s">
        <v>24</v>
      </c>
      <c r="D51" s="48">
        <v>6.4930555555555549E-3</v>
      </c>
      <c r="E51" s="48">
        <v>2.7581018518518515E-2</v>
      </c>
      <c r="F51" s="31">
        <v>3.7986111111111116E-2</v>
      </c>
      <c r="G51" s="10">
        <v>96</v>
      </c>
      <c r="H51" s="12">
        <v>48</v>
      </c>
      <c r="I51" s="11">
        <f t="shared" si="2"/>
        <v>72</v>
      </c>
      <c r="J51" s="8" t="s">
        <v>19</v>
      </c>
      <c r="K51" s="10">
        <v>1</v>
      </c>
      <c r="M51" s="132"/>
      <c r="N51" s="133"/>
    </row>
    <row r="52" spans="1:14" ht="15" x14ac:dyDescent="0.25">
      <c r="A52" s="8">
        <v>6</v>
      </c>
      <c r="B52" s="9" t="s">
        <v>233</v>
      </c>
      <c r="C52" s="8" t="s">
        <v>24</v>
      </c>
      <c r="D52" s="48">
        <v>7.0949074074074074E-3</v>
      </c>
      <c r="E52" s="48">
        <v>3.5995370370370372E-2</v>
      </c>
      <c r="F52" s="31">
        <v>3.9004629629629632E-2</v>
      </c>
      <c r="G52" s="10">
        <v>95</v>
      </c>
      <c r="H52" s="12">
        <v>47.5</v>
      </c>
      <c r="I52" s="11">
        <f t="shared" si="2"/>
        <v>71.25</v>
      </c>
      <c r="J52" s="8" t="s">
        <v>7</v>
      </c>
      <c r="K52" s="10">
        <v>3</v>
      </c>
      <c r="M52" s="132"/>
      <c r="N52" s="133"/>
    </row>
    <row r="53" spans="1:14" ht="15" x14ac:dyDescent="0.25">
      <c r="A53" s="8">
        <v>7</v>
      </c>
      <c r="B53" s="9" t="s">
        <v>234</v>
      </c>
      <c r="C53" s="8" t="s">
        <v>24</v>
      </c>
      <c r="D53" s="48">
        <v>7.2453703703703708E-3</v>
      </c>
      <c r="E53" s="48">
        <v>2.9918981481481484E-2</v>
      </c>
      <c r="F53" s="31">
        <v>3.9351851851851853E-2</v>
      </c>
      <c r="G53" s="10">
        <v>94</v>
      </c>
      <c r="H53" s="12">
        <v>47</v>
      </c>
      <c r="I53" s="11">
        <f t="shared" si="2"/>
        <v>70.5</v>
      </c>
      <c r="J53" s="8" t="s">
        <v>7</v>
      </c>
      <c r="K53" s="10">
        <v>4</v>
      </c>
      <c r="M53" s="132"/>
      <c r="N53" s="133"/>
    </row>
    <row r="54" spans="1:14" ht="15" x14ac:dyDescent="0.25">
      <c r="A54" s="8">
        <v>8</v>
      </c>
      <c r="B54" s="9" t="s">
        <v>235</v>
      </c>
      <c r="C54" s="8" t="s">
        <v>24</v>
      </c>
      <c r="D54" s="48">
        <v>5.8680555555555543E-3</v>
      </c>
      <c r="E54" s="48">
        <v>2.9236111111111109E-2</v>
      </c>
      <c r="F54" s="31">
        <v>4.0520833333333332E-2</v>
      </c>
      <c r="G54" s="10">
        <v>93</v>
      </c>
      <c r="H54" s="12">
        <v>46.5</v>
      </c>
      <c r="I54" s="11">
        <f t="shared" si="2"/>
        <v>69.75</v>
      </c>
      <c r="J54" s="8" t="s">
        <v>84</v>
      </c>
      <c r="K54" s="10">
        <v>2</v>
      </c>
      <c r="M54" s="132"/>
      <c r="N54" s="133"/>
    </row>
    <row r="55" spans="1:14" ht="15" x14ac:dyDescent="0.25">
      <c r="A55" s="8">
        <v>9</v>
      </c>
      <c r="B55" s="9" t="s">
        <v>190</v>
      </c>
      <c r="C55" s="8" t="s">
        <v>24</v>
      </c>
      <c r="D55" s="48">
        <v>6.0416666666666665E-3</v>
      </c>
      <c r="E55" s="48">
        <v>3.1921296296296295E-2</v>
      </c>
      <c r="F55" s="31">
        <v>4.4212962962962961E-2</v>
      </c>
      <c r="G55" s="10">
        <v>92</v>
      </c>
      <c r="H55" s="12">
        <v>46</v>
      </c>
      <c r="I55" s="11">
        <f t="shared" si="2"/>
        <v>69</v>
      </c>
      <c r="J55" s="8" t="s">
        <v>20</v>
      </c>
      <c r="K55" s="10">
        <v>2</v>
      </c>
      <c r="M55" s="132"/>
      <c r="N55" s="133"/>
    </row>
    <row r="56" spans="1:14" ht="15" x14ac:dyDescent="0.25">
      <c r="A56" s="8">
        <v>10</v>
      </c>
      <c r="B56" s="9" t="s">
        <v>236</v>
      </c>
      <c r="C56" s="8" t="s">
        <v>24</v>
      </c>
      <c r="D56" s="48">
        <v>7.9745370370370369E-3</v>
      </c>
      <c r="E56" s="48">
        <v>3.4293981481481481E-2</v>
      </c>
      <c r="F56" s="31">
        <v>4.4756944444444446E-2</v>
      </c>
      <c r="G56" s="10">
        <v>91</v>
      </c>
      <c r="H56" s="12">
        <v>45.5</v>
      </c>
      <c r="I56" s="11">
        <f t="shared" si="2"/>
        <v>68.25</v>
      </c>
      <c r="J56" s="8" t="s">
        <v>84</v>
      </c>
      <c r="K56" s="10">
        <v>3</v>
      </c>
      <c r="M56" s="132"/>
      <c r="N56" s="133"/>
    </row>
    <row r="57" spans="1:14" ht="15" x14ac:dyDescent="0.25">
      <c r="A57" s="8">
        <v>11</v>
      </c>
      <c r="B57" s="9" t="s">
        <v>237</v>
      </c>
      <c r="C57" s="8" t="s">
        <v>24</v>
      </c>
      <c r="D57" s="48">
        <v>7.8935185185185185E-3</v>
      </c>
      <c r="E57" s="48">
        <v>3.3101851851851855E-2</v>
      </c>
      <c r="F57" s="31">
        <v>4.5636574074074072E-2</v>
      </c>
      <c r="G57" s="10">
        <v>90</v>
      </c>
      <c r="H57" s="12">
        <v>45</v>
      </c>
      <c r="I57" s="11">
        <f t="shared" si="2"/>
        <v>67.5</v>
      </c>
      <c r="J57" s="8" t="s">
        <v>20</v>
      </c>
      <c r="K57" s="10">
        <v>3</v>
      </c>
      <c r="M57" s="132"/>
      <c r="N57" s="133"/>
    </row>
    <row r="58" spans="1:14" ht="15" x14ac:dyDescent="0.25">
      <c r="A58" s="8">
        <v>12</v>
      </c>
      <c r="B58" s="9" t="s">
        <v>60</v>
      </c>
      <c r="C58" s="8" t="s">
        <v>18</v>
      </c>
      <c r="D58" s="48">
        <v>1.1840277777777778E-2</v>
      </c>
      <c r="E58" s="48">
        <v>4.5543981481481477E-2</v>
      </c>
      <c r="F58" s="31">
        <v>5.7164351851851848E-2</v>
      </c>
      <c r="G58" s="10">
        <v>89</v>
      </c>
      <c r="H58" s="12">
        <v>44.5</v>
      </c>
      <c r="I58" s="11">
        <f t="shared" si="2"/>
        <v>66.75</v>
      </c>
      <c r="J58" s="8" t="s">
        <v>61</v>
      </c>
      <c r="K58" s="10">
        <v>1</v>
      </c>
      <c r="M58" s="132"/>
      <c r="N58" s="133"/>
    </row>
    <row r="59" spans="1:14" ht="15" x14ac:dyDescent="0.25">
      <c r="A59" s="8"/>
      <c r="B59" s="5"/>
      <c r="C59" s="8"/>
      <c r="D59" s="96"/>
      <c r="E59" s="97"/>
      <c r="F59" s="18"/>
      <c r="G59" s="10"/>
      <c r="H59" s="12"/>
      <c r="I59" s="11"/>
      <c r="J59" s="8"/>
      <c r="K59" s="10"/>
    </row>
    <row r="60" spans="1:14" ht="15" x14ac:dyDescent="0.25">
      <c r="A60" s="8"/>
      <c r="B60" s="5"/>
      <c r="C60" s="8"/>
      <c r="D60" s="96"/>
      <c r="E60" s="97"/>
      <c r="F60" s="18"/>
      <c r="G60" s="10"/>
      <c r="H60" s="12"/>
      <c r="I60" s="11"/>
      <c r="J60" s="8"/>
      <c r="K60" s="10"/>
    </row>
    <row r="61" spans="1:14" ht="15" x14ac:dyDescent="0.25">
      <c r="B61" s="17" t="s">
        <v>46</v>
      </c>
      <c r="D61" s="98"/>
      <c r="E61" s="99"/>
      <c r="I61" s="11"/>
    </row>
    <row r="62" spans="1:14" ht="15" x14ac:dyDescent="0.25">
      <c r="A62" s="8">
        <v>1</v>
      </c>
      <c r="B62" s="9" t="s">
        <v>202</v>
      </c>
      <c r="C62" s="8" t="s">
        <v>76</v>
      </c>
      <c r="D62" s="10"/>
      <c r="E62" s="48"/>
      <c r="F62" s="110"/>
      <c r="G62" s="110"/>
      <c r="H62" s="2"/>
      <c r="I62" s="110"/>
      <c r="J62" s="110"/>
      <c r="K62" s="31">
        <v>7.4328703703703702E-2</v>
      </c>
      <c r="L62" s="125">
        <v>1586</v>
      </c>
      <c r="M62" s="8"/>
    </row>
    <row r="63" spans="1:14" ht="15" x14ac:dyDescent="0.25">
      <c r="B63" s="17"/>
      <c r="D63" s="98"/>
      <c r="E63" s="99"/>
      <c r="I63" s="11"/>
    </row>
    <row r="64" spans="1:14" ht="15" x14ac:dyDescent="0.25">
      <c r="A64" s="8">
        <v>1</v>
      </c>
      <c r="B64" s="9" t="s">
        <v>77</v>
      </c>
      <c r="C64" s="8" t="s">
        <v>24</v>
      </c>
      <c r="D64" s="10" t="s">
        <v>71</v>
      </c>
      <c r="E64" s="48" t="s">
        <v>245</v>
      </c>
      <c r="F64" s="110" t="s">
        <v>57</v>
      </c>
      <c r="G64" s="110" t="s">
        <v>57</v>
      </c>
      <c r="H64" s="2" t="s">
        <v>223</v>
      </c>
      <c r="I64" s="110" t="s">
        <v>28</v>
      </c>
      <c r="J64" s="110"/>
      <c r="K64" s="31">
        <v>7.2384259259259259E-2</v>
      </c>
      <c r="L64" s="125">
        <v>1731</v>
      </c>
      <c r="M64" s="8"/>
    </row>
    <row r="65" spans="1:14" ht="15" x14ac:dyDescent="0.25">
      <c r="A65" s="8">
        <v>2</v>
      </c>
      <c r="B65" s="9" t="s">
        <v>23</v>
      </c>
      <c r="C65" s="8" t="s">
        <v>18</v>
      </c>
      <c r="D65" s="10" t="s">
        <v>184</v>
      </c>
      <c r="E65" s="48" t="s">
        <v>78</v>
      </c>
      <c r="F65" s="110" t="s">
        <v>205</v>
      </c>
      <c r="G65" s="110" t="s">
        <v>71</v>
      </c>
      <c r="H65" s="2" t="s">
        <v>72</v>
      </c>
      <c r="I65" s="2" t="s">
        <v>58</v>
      </c>
      <c r="J65" s="2"/>
      <c r="K65" s="31">
        <v>6.9201388888888882E-2</v>
      </c>
      <c r="L65" s="125">
        <v>1551</v>
      </c>
      <c r="M65" s="8"/>
      <c r="N65" s="10"/>
    </row>
    <row r="66" spans="1:14" s="2" customFormat="1" ht="15" x14ac:dyDescent="0.25">
      <c r="A66" s="6"/>
      <c r="B66" s="1"/>
      <c r="C66" s="6"/>
      <c r="D66" s="98"/>
      <c r="E66" s="99"/>
      <c r="G66" s="3"/>
      <c r="H66" s="4"/>
      <c r="I66" s="4"/>
      <c r="J66" s="101"/>
      <c r="K66" s="104"/>
      <c r="L66" s="103"/>
    </row>
    <row r="67" spans="1:14" s="2" customFormat="1" ht="15" x14ac:dyDescent="0.25">
      <c r="A67" s="6"/>
      <c r="B67" s="128" t="s">
        <v>211</v>
      </c>
      <c r="C67" s="6"/>
      <c r="D67" s="98"/>
      <c r="E67" s="99"/>
      <c r="G67" s="3"/>
      <c r="H67" s="4"/>
      <c r="I67" s="4"/>
      <c r="J67" s="101"/>
      <c r="K67" s="104"/>
      <c r="L67" s="103"/>
    </row>
    <row r="68" spans="1:14" s="2" customFormat="1" ht="15" x14ac:dyDescent="0.25">
      <c r="A68" s="6">
        <v>1</v>
      </c>
      <c r="B68" s="1" t="s">
        <v>209</v>
      </c>
      <c r="C68" s="6" t="s">
        <v>210</v>
      </c>
      <c r="D68" s="98"/>
      <c r="E68" s="99"/>
      <c r="F68" s="31">
        <v>3.8634259259259257E-2</v>
      </c>
      <c r="G68" s="3"/>
      <c r="H68" s="4"/>
      <c r="I68" s="4"/>
      <c r="J68" s="101"/>
      <c r="K68" s="104"/>
      <c r="L68" s="103"/>
    </row>
    <row r="69" spans="1:14" s="2" customFormat="1" ht="15" x14ac:dyDescent="0.25">
      <c r="A69" s="6"/>
      <c r="B69" s="1"/>
      <c r="C69" s="6"/>
      <c r="D69" s="98"/>
      <c r="E69" s="99"/>
      <c r="G69" s="3"/>
      <c r="H69" s="4"/>
      <c r="I69" s="4"/>
      <c r="J69" s="101"/>
      <c r="K69" s="104"/>
      <c r="L69" s="103"/>
    </row>
    <row r="70" spans="1:14" s="2" customFormat="1" ht="15" x14ac:dyDescent="0.25">
      <c r="A70" s="6"/>
      <c r="B70" s="1"/>
      <c r="C70" s="6"/>
      <c r="D70" s="98"/>
      <c r="E70" s="99"/>
      <c r="G70" s="3"/>
      <c r="H70" s="4"/>
      <c r="I70" s="4"/>
      <c r="J70" s="101"/>
      <c r="K70" s="104"/>
      <c r="L70" s="103"/>
    </row>
    <row r="71" spans="1:14" s="2" customFormat="1" ht="15" x14ac:dyDescent="0.25">
      <c r="A71" s="6"/>
      <c r="B71" s="1"/>
      <c r="C71" s="6"/>
      <c r="D71" s="98"/>
      <c r="E71" s="99"/>
      <c r="G71" s="3"/>
      <c r="H71" s="4"/>
      <c r="I71" s="4"/>
      <c r="J71" s="101"/>
      <c r="K71" s="104"/>
      <c r="L71" s="103"/>
    </row>
    <row r="72" spans="1:14" s="2" customFormat="1" ht="15" x14ac:dyDescent="0.25">
      <c r="A72" s="6"/>
      <c r="B72" s="1"/>
      <c r="C72" s="6"/>
      <c r="D72" s="98"/>
      <c r="E72" s="99"/>
      <c r="G72" s="3"/>
      <c r="H72" s="4"/>
      <c r="I72" s="4"/>
      <c r="J72" s="101"/>
      <c r="K72" s="104"/>
      <c r="L72" s="103"/>
    </row>
    <row r="73" spans="1:14" s="2" customFormat="1" ht="15" x14ac:dyDescent="0.25">
      <c r="A73" s="6"/>
      <c r="B73" s="1"/>
      <c r="C73" s="6"/>
      <c r="D73" s="98"/>
      <c r="E73" s="99"/>
      <c r="G73" s="3"/>
      <c r="H73" s="4"/>
      <c r="I73" s="4"/>
      <c r="J73" s="101"/>
      <c r="K73" s="104"/>
      <c r="L73" s="103"/>
    </row>
    <row r="74" spans="1:14" s="2" customFormat="1" ht="15" x14ac:dyDescent="0.25">
      <c r="A74" s="6"/>
      <c r="B74" s="1"/>
      <c r="C74" s="6"/>
      <c r="D74" s="98"/>
      <c r="E74" s="99"/>
      <c r="G74" s="3"/>
      <c r="H74" s="4"/>
      <c r="I74" s="4"/>
      <c r="J74" s="101"/>
      <c r="K74" s="104"/>
      <c r="L74" s="103"/>
    </row>
    <row r="75" spans="1:14" s="2" customFormat="1" ht="15" x14ac:dyDescent="0.25">
      <c r="A75" s="6"/>
      <c r="B75" s="1"/>
      <c r="C75" s="6"/>
      <c r="D75" s="42"/>
      <c r="E75" s="47"/>
      <c r="G75" s="3"/>
      <c r="H75" s="4"/>
      <c r="I75" s="4"/>
      <c r="J75" s="101"/>
      <c r="K75" s="104"/>
      <c r="L75" s="103"/>
    </row>
    <row r="76" spans="1:14" s="2" customFormat="1" ht="15" x14ac:dyDescent="0.25">
      <c r="A76" s="6"/>
      <c r="B76" s="1"/>
      <c r="C76" s="6"/>
      <c r="D76" s="42"/>
      <c r="E76" s="47"/>
      <c r="G76" s="3"/>
      <c r="H76" s="4"/>
      <c r="I76" s="4"/>
      <c r="J76" s="101"/>
      <c r="K76" s="104"/>
      <c r="L76" s="103"/>
    </row>
    <row r="77" spans="1:14" s="2" customFormat="1" ht="15" x14ac:dyDescent="0.25">
      <c r="A77" s="6"/>
      <c r="B77" s="1"/>
      <c r="C77" s="6"/>
      <c r="D77" s="42"/>
      <c r="E77" s="47"/>
      <c r="G77" s="3"/>
      <c r="H77" s="4"/>
      <c r="I77" s="4"/>
      <c r="J77" s="101"/>
      <c r="K77" s="104"/>
      <c r="L77" s="103"/>
    </row>
    <row r="78" spans="1:14" s="2" customFormat="1" ht="15" x14ac:dyDescent="0.25">
      <c r="A78" s="6"/>
      <c r="B78" s="1"/>
      <c r="C78" s="6"/>
      <c r="D78" s="42"/>
      <c r="E78" s="47"/>
      <c r="G78" s="3"/>
      <c r="H78" s="4"/>
      <c r="I78" s="4"/>
      <c r="J78" s="101"/>
      <c r="K78" s="104"/>
      <c r="L78" s="103"/>
    </row>
    <row r="79" spans="1:14" s="2" customFormat="1" ht="15" x14ac:dyDescent="0.25">
      <c r="A79" s="6"/>
      <c r="B79" s="1"/>
      <c r="C79" s="6"/>
      <c r="D79" s="40"/>
      <c r="E79" s="49"/>
      <c r="G79" s="3"/>
      <c r="H79" s="4"/>
      <c r="I79" s="4"/>
      <c r="J79" s="101"/>
      <c r="K79" s="104"/>
      <c r="L79" s="103"/>
    </row>
    <row r="80" spans="1:14" s="2" customFormat="1" ht="15" x14ac:dyDescent="0.25">
      <c r="A80" s="6"/>
      <c r="B80" s="1"/>
      <c r="C80" s="6"/>
      <c r="D80" s="40"/>
      <c r="E80" s="49"/>
      <c r="G80" s="3"/>
      <c r="H80" s="4"/>
      <c r="I80" s="4"/>
      <c r="J80" s="101"/>
      <c r="K80" s="104"/>
      <c r="L80" s="103"/>
    </row>
    <row r="81" spans="1:12" s="2" customFormat="1" ht="15" x14ac:dyDescent="0.25">
      <c r="A81" s="6"/>
      <c r="B81" s="1"/>
      <c r="C81" s="6"/>
      <c r="D81" s="40"/>
      <c r="E81" s="49"/>
      <c r="G81" s="3"/>
      <c r="H81" s="4"/>
      <c r="I81" s="4"/>
      <c r="J81" s="101"/>
      <c r="K81" s="104"/>
      <c r="L81" s="103"/>
    </row>
    <row r="82" spans="1:12" s="2" customFormat="1" ht="15" x14ac:dyDescent="0.25">
      <c r="A82" s="6"/>
      <c r="B82" s="1"/>
      <c r="C82" s="6"/>
      <c r="D82" s="40"/>
      <c r="E82" s="49"/>
      <c r="G82" s="3"/>
      <c r="H82" s="4"/>
      <c r="I82" s="4"/>
      <c r="J82" s="101"/>
      <c r="K82" s="104"/>
      <c r="L82" s="103"/>
    </row>
    <row r="83" spans="1:12" ht="15" x14ac:dyDescent="0.25">
      <c r="J83" s="101"/>
      <c r="K83" s="104"/>
      <c r="L83" s="103"/>
    </row>
    <row r="84" spans="1:12" ht="15" x14ac:dyDescent="0.25">
      <c r="J84" s="101"/>
      <c r="K84" s="104"/>
      <c r="L84" s="103"/>
    </row>
    <row r="85" spans="1:12" ht="15" x14ac:dyDescent="0.25">
      <c r="J85" s="101"/>
      <c r="K85" s="104"/>
      <c r="L85" s="103"/>
    </row>
    <row r="86" spans="1:12" ht="15" x14ac:dyDescent="0.25">
      <c r="J86" s="101"/>
      <c r="K86" s="104"/>
      <c r="L86" s="103"/>
    </row>
    <row r="87" spans="1:12" ht="15" x14ac:dyDescent="0.25">
      <c r="J87" s="101"/>
      <c r="K87" s="104"/>
      <c r="L87" s="103"/>
    </row>
    <row r="88" spans="1:12" ht="15" x14ac:dyDescent="0.25">
      <c r="J88" s="101"/>
      <c r="K88" s="104"/>
      <c r="L88" s="103"/>
    </row>
    <row r="89" spans="1:12" ht="15" x14ac:dyDescent="0.25">
      <c r="J89" s="101"/>
      <c r="K89" s="104"/>
      <c r="L89" s="103"/>
    </row>
    <row r="90" spans="1:12" ht="15" x14ac:dyDescent="0.25">
      <c r="J90" s="101"/>
      <c r="K90" s="104"/>
      <c r="L90" s="103"/>
    </row>
    <row r="91" spans="1:12" ht="15" x14ac:dyDescent="0.25">
      <c r="J91" s="101"/>
      <c r="K91" s="104"/>
      <c r="L91" s="103"/>
    </row>
    <row r="92" spans="1:12" ht="15" x14ac:dyDescent="0.25">
      <c r="J92" s="101"/>
      <c r="K92" s="104"/>
      <c r="L92" s="103"/>
    </row>
    <row r="93" spans="1:12" ht="15" x14ac:dyDescent="0.25">
      <c r="J93" s="101"/>
      <c r="K93" s="104"/>
      <c r="L93" s="103"/>
    </row>
    <row r="94" spans="1:12" ht="15" x14ac:dyDescent="0.25">
      <c r="J94" s="101"/>
      <c r="K94" s="104"/>
      <c r="L94" s="103"/>
    </row>
    <row r="95" spans="1:12" ht="15" x14ac:dyDescent="0.25">
      <c r="J95" s="101"/>
      <c r="K95" s="104"/>
      <c r="L95" s="103"/>
    </row>
    <row r="96" spans="1:12" ht="15" x14ac:dyDescent="0.25">
      <c r="J96" s="101"/>
      <c r="K96" s="104"/>
      <c r="L96" s="103"/>
    </row>
    <row r="97" spans="10:12" ht="15" x14ac:dyDescent="0.25">
      <c r="J97" s="101"/>
      <c r="K97" s="104"/>
      <c r="L97" s="103"/>
    </row>
    <row r="98" spans="10:12" ht="15" x14ac:dyDescent="0.25">
      <c r="J98" s="101"/>
      <c r="K98" s="104"/>
      <c r="L98" s="103"/>
    </row>
    <row r="99" spans="10:12" ht="15" x14ac:dyDescent="0.25">
      <c r="J99" s="101"/>
      <c r="K99" s="104"/>
      <c r="L99" s="103"/>
    </row>
    <row r="100" spans="10:12" ht="15" x14ac:dyDescent="0.25">
      <c r="J100" s="101"/>
      <c r="K100" s="104"/>
      <c r="L100" s="103"/>
    </row>
    <row r="101" spans="10:12" ht="15" x14ac:dyDescent="0.25">
      <c r="J101" s="101"/>
      <c r="K101" s="104"/>
      <c r="L101" s="103"/>
    </row>
    <row r="102" spans="10:12" ht="15" x14ac:dyDescent="0.25">
      <c r="J102" s="101"/>
      <c r="K102" s="104"/>
      <c r="L102" s="103"/>
    </row>
    <row r="103" spans="10:12" ht="15" x14ac:dyDescent="0.25">
      <c r="J103" s="101"/>
      <c r="K103" s="104"/>
      <c r="L103" s="103"/>
    </row>
    <row r="104" spans="10:12" ht="15" x14ac:dyDescent="0.25">
      <c r="J104" s="101"/>
      <c r="K104" s="104"/>
      <c r="L104" s="103"/>
    </row>
    <row r="105" spans="10:12" ht="15" x14ac:dyDescent="0.25">
      <c r="J105" s="101"/>
      <c r="K105" s="104"/>
      <c r="L105" s="103"/>
    </row>
    <row r="106" spans="10:12" ht="15" x14ac:dyDescent="0.25">
      <c r="J106" s="101"/>
      <c r="K106" s="104"/>
      <c r="L106" s="103"/>
    </row>
    <row r="107" spans="10:12" ht="15" x14ac:dyDescent="0.25">
      <c r="J107" s="101"/>
      <c r="K107" s="104"/>
      <c r="L107" s="103"/>
    </row>
    <row r="108" spans="10:12" ht="15" x14ac:dyDescent="0.25">
      <c r="J108" s="101"/>
      <c r="K108" s="104"/>
      <c r="L108" s="103"/>
    </row>
    <row r="109" spans="10:12" ht="15" x14ac:dyDescent="0.25">
      <c r="J109" s="101"/>
      <c r="K109" s="104"/>
      <c r="L109" s="103"/>
    </row>
    <row r="110" spans="10:12" ht="15" x14ac:dyDescent="0.25">
      <c r="J110" s="101"/>
      <c r="K110" s="104"/>
      <c r="L110" s="103"/>
    </row>
    <row r="111" spans="10:12" ht="15" x14ac:dyDescent="0.25">
      <c r="J111" s="101"/>
      <c r="K111" s="104"/>
      <c r="L111" s="103"/>
    </row>
    <row r="112" spans="10:12" ht="15" x14ac:dyDescent="0.25">
      <c r="J112" s="101"/>
      <c r="K112" s="104"/>
      <c r="L112" s="103"/>
    </row>
    <row r="113" spans="10:12" ht="15" x14ac:dyDescent="0.25">
      <c r="J113" s="101"/>
      <c r="K113" s="104"/>
      <c r="L113" s="103"/>
    </row>
    <row r="114" spans="10:12" ht="15" x14ac:dyDescent="0.25">
      <c r="J114" s="101"/>
      <c r="K114" s="104"/>
      <c r="L114" s="103"/>
    </row>
    <row r="115" spans="10:12" ht="15" x14ac:dyDescent="0.25">
      <c r="J115" s="101"/>
      <c r="K115" s="104"/>
      <c r="L115" s="103"/>
    </row>
    <row r="116" spans="10:12" ht="15" x14ac:dyDescent="0.25">
      <c r="J116" s="101"/>
      <c r="K116" s="104"/>
      <c r="L116" s="103"/>
    </row>
    <row r="117" spans="10:12" ht="15" x14ac:dyDescent="0.25">
      <c r="J117" s="101"/>
      <c r="K117" s="104"/>
      <c r="L117" s="103"/>
    </row>
    <row r="118" spans="10:12" ht="15" x14ac:dyDescent="0.25">
      <c r="J118" s="101"/>
      <c r="K118" s="104"/>
      <c r="L118" s="103"/>
    </row>
    <row r="119" spans="10:12" ht="15" x14ac:dyDescent="0.25">
      <c r="J119" s="101"/>
      <c r="K119" s="104"/>
      <c r="L119" s="103"/>
    </row>
    <row r="120" spans="10:12" ht="15" x14ac:dyDescent="0.25">
      <c r="J120" s="101"/>
      <c r="K120" s="104"/>
      <c r="L120" s="103"/>
    </row>
    <row r="121" spans="10:12" ht="15" x14ac:dyDescent="0.25">
      <c r="J121" s="101"/>
      <c r="K121" s="104"/>
      <c r="L121" s="103"/>
    </row>
    <row r="122" spans="10:12" ht="15" x14ac:dyDescent="0.25">
      <c r="J122" s="101"/>
      <c r="K122" s="104"/>
      <c r="L122" s="103"/>
    </row>
    <row r="123" spans="10:12" ht="15" x14ac:dyDescent="0.25">
      <c r="J123" s="101"/>
      <c r="K123" s="104"/>
      <c r="L123" s="103"/>
    </row>
    <row r="124" spans="10:12" ht="15" x14ac:dyDescent="0.25">
      <c r="J124" s="101"/>
      <c r="K124" s="104"/>
      <c r="L124" s="103"/>
    </row>
    <row r="125" spans="10:12" ht="15" x14ac:dyDescent="0.25">
      <c r="J125" s="101"/>
      <c r="K125" s="104"/>
      <c r="L125" s="103"/>
    </row>
    <row r="126" spans="10:12" ht="15" x14ac:dyDescent="0.25">
      <c r="J126" s="101"/>
      <c r="K126" s="104"/>
      <c r="L126" s="103"/>
    </row>
    <row r="127" spans="10:12" ht="15" x14ac:dyDescent="0.25">
      <c r="J127" s="101"/>
      <c r="K127" s="104"/>
      <c r="L127" s="103"/>
    </row>
    <row r="128" spans="10:12" ht="15" x14ac:dyDescent="0.25">
      <c r="J128" s="101"/>
      <c r="K128" s="104"/>
      <c r="L128" s="103"/>
    </row>
    <row r="129" spans="10:12" ht="15" x14ac:dyDescent="0.25">
      <c r="J129" s="101"/>
      <c r="K129" s="104"/>
      <c r="L129" s="103"/>
    </row>
    <row r="130" spans="10:12" ht="15" x14ac:dyDescent="0.25">
      <c r="J130" s="101"/>
      <c r="K130" s="104"/>
      <c r="L130" s="103"/>
    </row>
    <row r="131" spans="10:12" ht="15" x14ac:dyDescent="0.25">
      <c r="J131" s="101"/>
      <c r="K131" s="104"/>
      <c r="L131" s="103"/>
    </row>
    <row r="132" spans="10:12" ht="15" x14ac:dyDescent="0.25">
      <c r="J132" s="101"/>
      <c r="K132" s="104"/>
      <c r="L132" s="103"/>
    </row>
    <row r="133" spans="10:12" ht="15" x14ac:dyDescent="0.25">
      <c r="J133" s="101"/>
      <c r="K133" s="104"/>
      <c r="L133" s="103"/>
    </row>
    <row r="134" spans="10:12" ht="15" x14ac:dyDescent="0.25">
      <c r="J134" s="101"/>
      <c r="K134" s="104"/>
      <c r="L134" s="103"/>
    </row>
    <row r="135" spans="10:12" ht="15" x14ac:dyDescent="0.25">
      <c r="J135" s="101"/>
      <c r="K135" s="104"/>
      <c r="L135" s="103"/>
    </row>
    <row r="136" spans="10:12" ht="15" x14ac:dyDescent="0.25">
      <c r="J136" s="101"/>
      <c r="K136" s="104"/>
      <c r="L136" s="103"/>
    </row>
    <row r="137" spans="10:12" ht="15" x14ac:dyDescent="0.25">
      <c r="J137" s="101"/>
      <c r="K137" s="104"/>
      <c r="L137" s="103"/>
    </row>
    <row r="138" spans="10:12" ht="15" x14ac:dyDescent="0.25">
      <c r="J138" s="101"/>
      <c r="K138" s="104"/>
      <c r="L138" s="103"/>
    </row>
    <row r="139" spans="10:12" ht="15" x14ac:dyDescent="0.25">
      <c r="J139" s="101"/>
      <c r="K139" s="104"/>
      <c r="L139" s="103"/>
    </row>
    <row r="140" spans="10:12" ht="15" x14ac:dyDescent="0.25">
      <c r="J140" s="101"/>
      <c r="K140" s="104"/>
      <c r="L140" s="103"/>
    </row>
    <row r="141" spans="10:12" ht="15" x14ac:dyDescent="0.25">
      <c r="J141" s="101"/>
      <c r="K141" s="104"/>
      <c r="L141" s="103"/>
    </row>
    <row r="142" spans="10:12" ht="15" x14ac:dyDescent="0.25">
      <c r="J142" s="101"/>
      <c r="K142" s="104"/>
      <c r="L142" s="103"/>
    </row>
    <row r="143" spans="10:12" ht="15" x14ac:dyDescent="0.25">
      <c r="J143" s="101"/>
      <c r="K143" s="104"/>
      <c r="L143" s="103"/>
    </row>
    <row r="144" spans="10:12" ht="15" x14ac:dyDescent="0.25">
      <c r="J144" s="101"/>
      <c r="K144" s="104"/>
      <c r="L144" s="103"/>
    </row>
    <row r="145" spans="10:12" ht="15" x14ac:dyDescent="0.25">
      <c r="J145" s="101"/>
      <c r="K145" s="104"/>
      <c r="L145" s="103"/>
    </row>
    <row r="146" spans="10:12" ht="15" x14ac:dyDescent="0.25">
      <c r="J146" s="101"/>
      <c r="K146" s="104"/>
      <c r="L146" s="103"/>
    </row>
    <row r="147" spans="10:12" ht="15" x14ac:dyDescent="0.25">
      <c r="J147" s="101"/>
      <c r="K147" s="104"/>
      <c r="L147" s="103"/>
    </row>
    <row r="148" spans="10:12" ht="15" x14ac:dyDescent="0.25">
      <c r="J148" s="101"/>
      <c r="K148" s="104"/>
      <c r="L148" s="103"/>
    </row>
    <row r="149" spans="10:12" ht="15" x14ac:dyDescent="0.25">
      <c r="J149" s="101"/>
      <c r="K149" s="104"/>
      <c r="L149" s="103"/>
    </row>
    <row r="150" spans="10:12" ht="15" x14ac:dyDescent="0.25">
      <c r="J150" s="101"/>
      <c r="K150" s="104"/>
      <c r="L150" s="103"/>
    </row>
    <row r="151" spans="10:12" ht="15" x14ac:dyDescent="0.25">
      <c r="J151" s="101"/>
      <c r="K151" s="104"/>
      <c r="L151" s="103"/>
    </row>
    <row r="152" spans="10:12" ht="15" x14ac:dyDescent="0.25">
      <c r="J152" s="101"/>
      <c r="K152" s="104"/>
      <c r="L152" s="103"/>
    </row>
    <row r="153" spans="10:12" ht="15" x14ac:dyDescent="0.25">
      <c r="J153" s="101"/>
      <c r="K153" s="104"/>
      <c r="L153" s="103"/>
    </row>
    <row r="154" spans="10:12" ht="15" x14ac:dyDescent="0.25">
      <c r="J154" s="101"/>
      <c r="K154" s="104"/>
      <c r="L154" s="103"/>
    </row>
    <row r="155" spans="10:12" ht="15" x14ac:dyDescent="0.25">
      <c r="J155" s="101"/>
      <c r="K155" s="104"/>
      <c r="L155" s="103"/>
    </row>
    <row r="156" spans="10:12" ht="15" x14ac:dyDescent="0.25">
      <c r="J156" s="101"/>
      <c r="K156" s="104"/>
      <c r="L156" s="103"/>
    </row>
    <row r="157" spans="10:12" ht="15" x14ac:dyDescent="0.25">
      <c r="J157" s="101"/>
      <c r="K157" s="104"/>
      <c r="L157" s="103"/>
    </row>
    <row r="158" spans="10:12" ht="15" x14ac:dyDescent="0.25">
      <c r="J158" s="101"/>
      <c r="K158" s="104"/>
      <c r="L158" s="103"/>
    </row>
    <row r="159" spans="10:12" ht="15" x14ac:dyDescent="0.25">
      <c r="J159" s="101"/>
      <c r="K159" s="104"/>
      <c r="L159" s="103"/>
    </row>
    <row r="160" spans="10:12" ht="15" x14ac:dyDescent="0.25">
      <c r="J160" s="101"/>
      <c r="K160" s="104"/>
      <c r="L160" s="103"/>
    </row>
    <row r="161" spans="10:12" ht="15" x14ac:dyDescent="0.25">
      <c r="J161" s="101"/>
      <c r="K161" s="104"/>
      <c r="L161" s="103"/>
    </row>
    <row r="162" spans="10:12" ht="15" x14ac:dyDescent="0.25">
      <c r="J162" s="101"/>
      <c r="K162" s="104"/>
      <c r="L162" s="103"/>
    </row>
    <row r="163" spans="10:12" ht="15" x14ac:dyDescent="0.25">
      <c r="J163" s="101"/>
      <c r="K163" s="104"/>
      <c r="L163" s="103"/>
    </row>
    <row r="164" spans="10:12" ht="15" x14ac:dyDescent="0.25">
      <c r="J164" s="101"/>
      <c r="K164" s="104"/>
      <c r="L164" s="103"/>
    </row>
    <row r="165" spans="10:12" ht="15" x14ac:dyDescent="0.25">
      <c r="J165" s="101"/>
      <c r="K165" s="104"/>
      <c r="L165" s="103"/>
    </row>
    <row r="166" spans="10:12" ht="15" x14ac:dyDescent="0.25">
      <c r="J166" s="101"/>
      <c r="K166" s="104"/>
      <c r="L166" s="103"/>
    </row>
    <row r="167" spans="10:12" ht="15" x14ac:dyDescent="0.25">
      <c r="J167" s="101"/>
      <c r="K167" s="104"/>
      <c r="L167" s="103"/>
    </row>
    <row r="168" spans="10:12" ht="15" x14ac:dyDescent="0.25">
      <c r="J168" s="101"/>
      <c r="K168" s="104"/>
      <c r="L168" s="103"/>
    </row>
    <row r="169" spans="10:12" ht="15" x14ac:dyDescent="0.25">
      <c r="J169" s="101"/>
      <c r="K169" s="104"/>
      <c r="L169" s="103"/>
    </row>
    <row r="170" spans="10:12" ht="15" x14ac:dyDescent="0.25">
      <c r="J170" s="101"/>
      <c r="K170" s="104"/>
      <c r="L170" s="103"/>
    </row>
    <row r="171" spans="10:12" ht="15" x14ac:dyDescent="0.25">
      <c r="J171" s="101"/>
      <c r="K171" s="104"/>
      <c r="L171" s="103"/>
    </row>
    <row r="172" spans="10:12" ht="15" x14ac:dyDescent="0.25">
      <c r="J172" s="101"/>
      <c r="K172" s="104"/>
      <c r="L172" s="103"/>
    </row>
    <row r="173" spans="10:12" ht="15" x14ac:dyDescent="0.25">
      <c r="J173" s="101"/>
      <c r="K173" s="104"/>
      <c r="L173" s="103"/>
    </row>
    <row r="174" spans="10:12" ht="15" x14ac:dyDescent="0.25">
      <c r="J174" s="101"/>
      <c r="K174" s="104"/>
      <c r="L174" s="103"/>
    </row>
    <row r="175" spans="10:12" ht="15" x14ac:dyDescent="0.25">
      <c r="J175" s="101"/>
      <c r="K175" s="104"/>
      <c r="L175" s="103"/>
    </row>
    <row r="176" spans="10:12" ht="15" x14ac:dyDescent="0.25">
      <c r="J176" s="101"/>
      <c r="K176" s="104"/>
      <c r="L176" s="103"/>
    </row>
    <row r="177" spans="10:12" ht="15" x14ac:dyDescent="0.25">
      <c r="J177" s="101"/>
      <c r="K177" s="104"/>
      <c r="L177" s="103"/>
    </row>
    <row r="178" spans="10:12" ht="15" x14ac:dyDescent="0.25">
      <c r="J178" s="101"/>
      <c r="K178" s="104"/>
      <c r="L178" s="103"/>
    </row>
    <row r="179" spans="10:12" ht="15" x14ac:dyDescent="0.25">
      <c r="J179" s="101"/>
      <c r="K179" s="104"/>
      <c r="L179" s="103"/>
    </row>
    <row r="180" spans="10:12" ht="15" x14ac:dyDescent="0.25">
      <c r="J180" s="101"/>
      <c r="K180" s="104"/>
      <c r="L180" s="103"/>
    </row>
    <row r="181" spans="10:12" ht="15" x14ac:dyDescent="0.25">
      <c r="J181" s="101"/>
      <c r="K181" s="104"/>
      <c r="L181" s="103"/>
    </row>
    <row r="182" spans="10:12" ht="15" x14ac:dyDescent="0.25">
      <c r="J182" s="101"/>
      <c r="K182" s="104"/>
      <c r="L182" s="103"/>
    </row>
    <row r="183" spans="10:12" ht="15" x14ac:dyDescent="0.25">
      <c r="J183" s="101"/>
      <c r="K183" s="104"/>
      <c r="L183" s="103"/>
    </row>
    <row r="184" spans="10:12" ht="15" x14ac:dyDescent="0.25">
      <c r="J184" s="101"/>
      <c r="K184" s="104"/>
      <c r="L184" s="103"/>
    </row>
    <row r="185" spans="10:12" ht="15" x14ac:dyDescent="0.25">
      <c r="J185" s="101"/>
      <c r="K185" s="104"/>
      <c r="L185" s="103"/>
    </row>
    <row r="186" spans="10:12" ht="15" x14ac:dyDescent="0.25">
      <c r="J186" s="101"/>
      <c r="K186" s="104"/>
      <c r="L186" s="103"/>
    </row>
    <row r="187" spans="10:12" ht="15" x14ac:dyDescent="0.25">
      <c r="J187" s="101"/>
      <c r="K187" s="104"/>
      <c r="L187" s="103"/>
    </row>
    <row r="188" spans="10:12" ht="15" x14ac:dyDescent="0.25">
      <c r="J188" s="101"/>
      <c r="K188" s="104"/>
      <c r="L188" s="103"/>
    </row>
    <row r="189" spans="10:12" ht="15" x14ac:dyDescent="0.25">
      <c r="J189" s="101"/>
      <c r="K189" s="104"/>
      <c r="L189" s="103"/>
    </row>
    <row r="190" spans="10:12" ht="15" x14ac:dyDescent="0.25">
      <c r="J190" s="101"/>
      <c r="K190" s="104"/>
      <c r="L190" s="103"/>
    </row>
    <row r="191" spans="10:12" ht="15" x14ac:dyDescent="0.25">
      <c r="J191" s="101"/>
      <c r="K191" s="104"/>
      <c r="L191" s="103"/>
    </row>
    <row r="192" spans="10:12" ht="15" x14ac:dyDescent="0.25">
      <c r="J192" s="101"/>
      <c r="K192" s="104"/>
      <c r="L192" s="103"/>
    </row>
    <row r="193" spans="10:12" ht="15" x14ac:dyDescent="0.25">
      <c r="J193" s="101"/>
      <c r="K193" s="104"/>
      <c r="L193" s="103"/>
    </row>
    <row r="194" spans="10:12" ht="15" x14ac:dyDescent="0.25">
      <c r="J194" s="101"/>
      <c r="K194" s="104"/>
      <c r="L194" s="103"/>
    </row>
    <row r="195" spans="10:12" ht="15" x14ac:dyDescent="0.25">
      <c r="J195" s="101"/>
      <c r="K195" s="104"/>
      <c r="L195" s="103"/>
    </row>
    <row r="196" spans="10:12" ht="15" x14ac:dyDescent="0.25">
      <c r="J196" s="101"/>
      <c r="K196" s="104"/>
      <c r="L196" s="103"/>
    </row>
    <row r="197" spans="10:12" ht="15" x14ac:dyDescent="0.25">
      <c r="J197" s="101"/>
      <c r="K197" s="104"/>
      <c r="L197" s="103"/>
    </row>
    <row r="198" spans="10:12" ht="15" x14ac:dyDescent="0.25">
      <c r="J198" s="101"/>
      <c r="K198" s="104"/>
      <c r="L198" s="103"/>
    </row>
    <row r="199" spans="10:12" ht="15" x14ac:dyDescent="0.25">
      <c r="J199" s="101"/>
      <c r="K199" s="104"/>
      <c r="L199" s="103"/>
    </row>
    <row r="200" spans="10:12" ht="15" x14ac:dyDescent="0.25">
      <c r="J200" s="101"/>
      <c r="K200" s="104"/>
      <c r="L200" s="103"/>
    </row>
    <row r="201" spans="10:12" ht="15" x14ac:dyDescent="0.25">
      <c r="J201" s="101"/>
      <c r="K201" s="104"/>
      <c r="L201" s="103"/>
    </row>
    <row r="202" spans="10:12" ht="15" x14ac:dyDescent="0.25">
      <c r="J202" s="101"/>
      <c r="K202" s="104"/>
      <c r="L202" s="103"/>
    </row>
    <row r="203" spans="10:12" ht="15" x14ac:dyDescent="0.25">
      <c r="J203" s="101"/>
      <c r="K203" s="104"/>
      <c r="L203" s="103"/>
    </row>
    <row r="204" spans="10:12" ht="15" x14ac:dyDescent="0.25">
      <c r="J204" s="101"/>
      <c r="K204" s="104"/>
      <c r="L204" s="103"/>
    </row>
    <row r="205" spans="10:12" ht="15" x14ac:dyDescent="0.25">
      <c r="J205" s="101"/>
      <c r="K205" s="104"/>
      <c r="L205" s="103"/>
    </row>
    <row r="206" spans="10:12" ht="15" x14ac:dyDescent="0.25">
      <c r="J206" s="101"/>
      <c r="K206" s="104"/>
      <c r="L206" s="103"/>
    </row>
    <row r="207" spans="10:12" ht="15" x14ac:dyDescent="0.25">
      <c r="J207" s="101"/>
      <c r="K207" s="104"/>
      <c r="L207" s="103"/>
    </row>
    <row r="208" spans="10:12" ht="15" x14ac:dyDescent="0.25">
      <c r="J208" s="101"/>
      <c r="K208" s="104"/>
      <c r="L208" s="103"/>
    </row>
    <row r="209" spans="10:12" ht="15" x14ac:dyDescent="0.25">
      <c r="J209" s="101"/>
      <c r="K209" s="104"/>
      <c r="L209" s="103"/>
    </row>
    <row r="210" spans="10:12" ht="15" x14ac:dyDescent="0.25">
      <c r="J210" s="101"/>
      <c r="K210" s="104"/>
      <c r="L210" s="103"/>
    </row>
    <row r="211" spans="10:12" ht="15" x14ac:dyDescent="0.25">
      <c r="J211" s="101"/>
      <c r="K211" s="104"/>
      <c r="L211" s="103"/>
    </row>
    <row r="212" spans="10:12" ht="15" x14ac:dyDescent="0.25">
      <c r="J212" s="101"/>
      <c r="K212" s="104"/>
      <c r="L212" s="103"/>
    </row>
    <row r="213" spans="10:12" ht="15" x14ac:dyDescent="0.25">
      <c r="J213" s="101"/>
      <c r="K213" s="104"/>
      <c r="L213" s="103"/>
    </row>
    <row r="214" spans="10:12" ht="15" x14ac:dyDescent="0.25">
      <c r="J214" s="101"/>
      <c r="K214" s="104"/>
      <c r="L214" s="103"/>
    </row>
    <row r="215" spans="10:12" ht="15" x14ac:dyDescent="0.25">
      <c r="J215" s="101"/>
      <c r="K215" s="104"/>
      <c r="L215" s="103"/>
    </row>
    <row r="216" spans="10:12" ht="15" x14ac:dyDescent="0.25">
      <c r="J216" s="101"/>
      <c r="K216" s="104"/>
      <c r="L216" s="103"/>
    </row>
    <row r="217" spans="10:12" ht="15" x14ac:dyDescent="0.25">
      <c r="J217" s="101"/>
      <c r="K217" s="104"/>
      <c r="L217" s="103"/>
    </row>
    <row r="218" spans="10:12" ht="15" x14ac:dyDescent="0.25">
      <c r="J218" s="101"/>
      <c r="K218" s="104"/>
      <c r="L218" s="103"/>
    </row>
    <row r="219" spans="10:12" ht="15" x14ac:dyDescent="0.25">
      <c r="J219" s="101"/>
      <c r="K219" s="104"/>
      <c r="L219" s="103"/>
    </row>
    <row r="220" spans="10:12" ht="15" x14ac:dyDescent="0.25">
      <c r="J220" s="101"/>
      <c r="K220" s="104"/>
      <c r="L220" s="103"/>
    </row>
    <row r="221" spans="10:12" ht="15" x14ac:dyDescent="0.25">
      <c r="J221" s="101"/>
      <c r="K221" s="104"/>
      <c r="L221" s="103"/>
    </row>
    <row r="222" spans="10:12" ht="15" x14ac:dyDescent="0.25">
      <c r="J222" s="101"/>
      <c r="K222" s="104"/>
      <c r="L222" s="103"/>
    </row>
    <row r="223" spans="10:12" ht="15" x14ac:dyDescent="0.25">
      <c r="J223" s="101"/>
      <c r="K223" s="104"/>
      <c r="L223" s="103"/>
    </row>
    <row r="224" spans="10:12" ht="15" x14ac:dyDescent="0.25">
      <c r="J224" s="101"/>
      <c r="K224" s="104"/>
      <c r="L224" s="103"/>
    </row>
    <row r="225" spans="10:12" ht="15" x14ac:dyDescent="0.25">
      <c r="J225" s="101"/>
      <c r="K225" s="104"/>
      <c r="L225" s="103"/>
    </row>
    <row r="226" spans="10:12" ht="15" x14ac:dyDescent="0.25">
      <c r="J226" s="101"/>
      <c r="K226" s="104"/>
      <c r="L226" s="103"/>
    </row>
    <row r="227" spans="10:12" ht="15" x14ac:dyDescent="0.25">
      <c r="J227" s="101"/>
      <c r="K227" s="104"/>
      <c r="L227" s="103"/>
    </row>
    <row r="228" spans="10:12" ht="15" x14ac:dyDescent="0.25">
      <c r="J228" s="101"/>
      <c r="K228" s="104"/>
      <c r="L228" s="103"/>
    </row>
    <row r="229" spans="10:12" ht="15" x14ac:dyDescent="0.25">
      <c r="J229" s="101"/>
      <c r="K229" s="104"/>
      <c r="L229" s="103"/>
    </row>
    <row r="230" spans="10:12" ht="15" x14ac:dyDescent="0.25">
      <c r="J230" s="101"/>
      <c r="K230" s="104"/>
      <c r="L230" s="103"/>
    </row>
    <row r="231" spans="10:12" ht="15" x14ac:dyDescent="0.25">
      <c r="J231" s="101"/>
      <c r="K231" s="104"/>
      <c r="L231" s="103"/>
    </row>
    <row r="232" spans="10:12" ht="15" x14ac:dyDescent="0.25">
      <c r="J232" s="101"/>
      <c r="K232" s="104"/>
      <c r="L232" s="103"/>
    </row>
    <row r="233" spans="10:12" ht="15" x14ac:dyDescent="0.25">
      <c r="J233" s="101"/>
      <c r="K233" s="104"/>
      <c r="L233" s="103"/>
    </row>
    <row r="234" spans="10:12" ht="15" x14ac:dyDescent="0.25">
      <c r="J234" s="101"/>
      <c r="K234" s="104"/>
      <c r="L234" s="103"/>
    </row>
    <row r="235" spans="10:12" ht="15" x14ac:dyDescent="0.25">
      <c r="J235" s="101"/>
      <c r="K235" s="104"/>
      <c r="L235" s="103"/>
    </row>
    <row r="236" spans="10:12" ht="15" x14ac:dyDescent="0.25">
      <c r="J236" s="101"/>
      <c r="K236" s="104"/>
      <c r="L236" s="103"/>
    </row>
    <row r="237" spans="10:12" ht="15" x14ac:dyDescent="0.25">
      <c r="J237" s="101"/>
      <c r="K237" s="104"/>
      <c r="L237" s="103"/>
    </row>
    <row r="238" spans="10:12" ht="15" x14ac:dyDescent="0.25">
      <c r="J238" s="101"/>
      <c r="K238" s="104"/>
      <c r="L238" s="103"/>
    </row>
    <row r="239" spans="10:12" ht="15" x14ac:dyDescent="0.25">
      <c r="J239" s="101"/>
      <c r="K239" s="104"/>
      <c r="L239" s="103"/>
    </row>
    <row r="240" spans="10:12" ht="15" x14ac:dyDescent="0.25">
      <c r="J240" s="101"/>
      <c r="K240" s="104"/>
      <c r="L240" s="103"/>
    </row>
    <row r="241" spans="10:12" ht="15" x14ac:dyDescent="0.25">
      <c r="J241" s="101"/>
      <c r="K241" s="104"/>
      <c r="L241" s="103"/>
    </row>
    <row r="242" spans="10:12" ht="15" x14ac:dyDescent="0.25">
      <c r="J242" s="101"/>
      <c r="K242" s="104"/>
      <c r="L242" s="103"/>
    </row>
    <row r="243" spans="10:12" ht="15" x14ac:dyDescent="0.25">
      <c r="J243" s="101"/>
      <c r="K243" s="104"/>
      <c r="L243" s="103"/>
    </row>
    <row r="244" spans="10:12" ht="15" x14ac:dyDescent="0.25">
      <c r="J244" s="101"/>
      <c r="K244" s="104"/>
      <c r="L244" s="103"/>
    </row>
    <row r="245" spans="10:12" ht="15" x14ac:dyDescent="0.25">
      <c r="J245" s="101"/>
      <c r="K245" s="104"/>
      <c r="L245" s="103"/>
    </row>
    <row r="246" spans="10:12" ht="15" x14ac:dyDescent="0.25">
      <c r="J246" s="101"/>
      <c r="K246" s="104"/>
      <c r="L246" s="103"/>
    </row>
    <row r="247" spans="10:12" ht="15" x14ac:dyDescent="0.25">
      <c r="J247" s="101"/>
      <c r="K247" s="104"/>
      <c r="L247" s="103"/>
    </row>
    <row r="248" spans="10:12" ht="15" x14ac:dyDescent="0.25">
      <c r="J248" s="101"/>
      <c r="K248" s="104"/>
      <c r="L248" s="103"/>
    </row>
    <row r="249" spans="10:12" ht="15" x14ac:dyDescent="0.25">
      <c r="J249" s="101"/>
      <c r="K249" s="104"/>
      <c r="L249" s="103"/>
    </row>
    <row r="250" spans="10:12" ht="15" x14ac:dyDescent="0.25">
      <c r="J250" s="101"/>
      <c r="K250" s="104"/>
      <c r="L250" s="103"/>
    </row>
    <row r="251" spans="10:12" ht="15" x14ac:dyDescent="0.25">
      <c r="J251" s="101"/>
      <c r="K251" s="104"/>
      <c r="L251" s="103"/>
    </row>
    <row r="252" spans="10:12" ht="15" x14ac:dyDescent="0.25">
      <c r="J252" s="101"/>
      <c r="K252" s="104"/>
      <c r="L252" s="103"/>
    </row>
    <row r="253" spans="10:12" ht="15" x14ac:dyDescent="0.25">
      <c r="J253" s="101"/>
      <c r="K253" s="104"/>
      <c r="L253" s="103"/>
    </row>
    <row r="254" spans="10:12" ht="15" x14ac:dyDescent="0.25">
      <c r="J254" s="101"/>
      <c r="K254" s="104"/>
      <c r="L254" s="103"/>
    </row>
    <row r="255" spans="10:12" ht="15" x14ac:dyDescent="0.25">
      <c r="J255" s="101"/>
      <c r="K255" s="104"/>
      <c r="L255" s="103"/>
    </row>
    <row r="256" spans="10:12" ht="15" x14ac:dyDescent="0.25">
      <c r="J256" s="101"/>
      <c r="K256" s="104"/>
      <c r="L256" s="103"/>
    </row>
    <row r="257" spans="10:12" ht="15" x14ac:dyDescent="0.25">
      <c r="J257" s="101"/>
      <c r="K257" s="104"/>
      <c r="L257" s="103"/>
    </row>
    <row r="258" spans="10:12" ht="15" x14ac:dyDescent="0.25">
      <c r="J258" s="101"/>
      <c r="K258" s="104"/>
      <c r="L258" s="103"/>
    </row>
    <row r="259" spans="10:12" ht="15" x14ac:dyDescent="0.25">
      <c r="J259" s="101"/>
      <c r="K259" s="104"/>
      <c r="L259" s="103"/>
    </row>
    <row r="260" spans="10:12" ht="15" x14ac:dyDescent="0.25">
      <c r="J260" s="101"/>
      <c r="K260" s="104"/>
      <c r="L260" s="103"/>
    </row>
    <row r="261" spans="10:12" ht="15" x14ac:dyDescent="0.25">
      <c r="J261" s="101"/>
      <c r="K261" s="104"/>
      <c r="L261" s="103"/>
    </row>
    <row r="262" spans="10:12" ht="15" x14ac:dyDescent="0.25">
      <c r="J262" s="101"/>
      <c r="K262" s="104"/>
      <c r="L262" s="103"/>
    </row>
    <row r="263" spans="10:12" ht="15" x14ac:dyDescent="0.25">
      <c r="J263" s="101"/>
      <c r="K263" s="104"/>
      <c r="L263" s="103"/>
    </row>
    <row r="264" spans="10:12" ht="15" x14ac:dyDescent="0.25">
      <c r="J264" s="101"/>
      <c r="K264" s="104"/>
      <c r="L264" s="103"/>
    </row>
    <row r="265" spans="10:12" ht="15" x14ac:dyDescent="0.25">
      <c r="J265" s="101"/>
      <c r="K265" s="104"/>
      <c r="L265" s="103"/>
    </row>
    <row r="266" spans="10:12" ht="15" x14ac:dyDescent="0.25">
      <c r="J266" s="101"/>
      <c r="K266" s="104"/>
      <c r="L266" s="103"/>
    </row>
    <row r="267" spans="10:12" ht="15" x14ac:dyDescent="0.25">
      <c r="J267" s="101"/>
      <c r="K267" s="104"/>
      <c r="L267" s="103"/>
    </row>
    <row r="268" spans="10:12" ht="15" x14ac:dyDescent="0.25">
      <c r="J268" s="101"/>
      <c r="K268" s="104"/>
      <c r="L268" s="103"/>
    </row>
    <row r="269" spans="10:12" ht="15" x14ac:dyDescent="0.25">
      <c r="J269" s="101"/>
      <c r="K269" s="104"/>
      <c r="L269" s="103"/>
    </row>
    <row r="270" spans="10:12" ht="15" x14ac:dyDescent="0.25">
      <c r="J270" s="101"/>
      <c r="K270" s="104"/>
      <c r="L270" s="103"/>
    </row>
    <row r="271" spans="10:12" ht="15" x14ac:dyDescent="0.25">
      <c r="J271" s="101"/>
      <c r="K271" s="104"/>
      <c r="L271" s="103"/>
    </row>
    <row r="272" spans="10:12" ht="15" x14ac:dyDescent="0.25">
      <c r="J272" s="101"/>
      <c r="K272" s="104"/>
      <c r="L272" s="103"/>
    </row>
    <row r="273" spans="10:12" ht="15" x14ac:dyDescent="0.25">
      <c r="J273" s="101"/>
      <c r="K273" s="104"/>
      <c r="L273" s="103"/>
    </row>
    <row r="274" spans="10:12" ht="15" x14ac:dyDescent="0.25">
      <c r="J274" s="101"/>
      <c r="K274" s="104"/>
      <c r="L274" s="103"/>
    </row>
    <row r="275" spans="10:12" ht="15" x14ac:dyDescent="0.25">
      <c r="J275" s="101"/>
      <c r="K275" s="104"/>
      <c r="L275" s="103"/>
    </row>
    <row r="276" spans="10:12" ht="15" x14ac:dyDescent="0.25">
      <c r="J276" s="101"/>
      <c r="K276" s="104"/>
      <c r="L276" s="103"/>
    </row>
    <row r="277" spans="10:12" ht="15" x14ac:dyDescent="0.25">
      <c r="J277" s="101"/>
      <c r="K277" s="104"/>
      <c r="L277" s="103"/>
    </row>
    <row r="278" spans="10:12" ht="15" x14ac:dyDescent="0.25">
      <c r="J278" s="101"/>
      <c r="K278" s="104"/>
      <c r="L278" s="103"/>
    </row>
    <row r="279" spans="10:12" ht="15" x14ac:dyDescent="0.25">
      <c r="J279" s="101"/>
      <c r="K279" s="104"/>
      <c r="L279" s="103"/>
    </row>
    <row r="280" spans="10:12" ht="15" x14ac:dyDescent="0.25">
      <c r="J280" s="101"/>
      <c r="K280" s="104"/>
      <c r="L280" s="103"/>
    </row>
    <row r="281" spans="10:12" ht="15" x14ac:dyDescent="0.25">
      <c r="J281" s="101"/>
      <c r="K281" s="104"/>
      <c r="L281" s="103"/>
    </row>
    <row r="282" spans="10:12" ht="15" x14ac:dyDescent="0.25">
      <c r="J282" s="101"/>
      <c r="K282" s="104"/>
      <c r="L282" s="103"/>
    </row>
    <row r="283" spans="10:12" ht="15" x14ac:dyDescent="0.25">
      <c r="J283" s="101"/>
      <c r="K283" s="104"/>
      <c r="L283" s="103"/>
    </row>
    <row r="284" spans="10:12" ht="15" x14ac:dyDescent="0.25">
      <c r="J284" s="101"/>
      <c r="K284" s="104"/>
      <c r="L284" s="103"/>
    </row>
    <row r="285" spans="10:12" ht="15" x14ac:dyDescent="0.25">
      <c r="J285" s="101"/>
      <c r="K285" s="104"/>
      <c r="L285" s="103"/>
    </row>
    <row r="286" spans="10:12" ht="15" x14ac:dyDescent="0.25">
      <c r="J286" s="101"/>
      <c r="K286" s="104"/>
      <c r="L286" s="103"/>
    </row>
    <row r="287" spans="10:12" ht="15" x14ac:dyDescent="0.25">
      <c r="J287" s="101"/>
      <c r="K287" s="104"/>
      <c r="L287" s="103"/>
    </row>
    <row r="288" spans="10:12" ht="15" x14ac:dyDescent="0.25">
      <c r="J288" s="101"/>
      <c r="K288" s="104"/>
      <c r="L288" s="103"/>
    </row>
    <row r="289" spans="10:12" ht="15" x14ac:dyDescent="0.25">
      <c r="J289" s="101"/>
      <c r="K289" s="104"/>
      <c r="L289" s="103"/>
    </row>
    <row r="290" spans="10:12" ht="15" x14ac:dyDescent="0.25">
      <c r="J290" s="101"/>
      <c r="K290" s="104"/>
      <c r="L290" s="103"/>
    </row>
    <row r="291" spans="10:12" ht="15" x14ac:dyDescent="0.25">
      <c r="J291" s="101"/>
      <c r="K291" s="104"/>
      <c r="L291" s="103"/>
    </row>
    <row r="292" spans="10:12" ht="15" x14ac:dyDescent="0.25">
      <c r="J292" s="101"/>
      <c r="K292" s="104"/>
      <c r="L292" s="103"/>
    </row>
    <row r="293" spans="10:12" ht="15" x14ac:dyDescent="0.25">
      <c r="J293" s="101"/>
      <c r="K293" s="104"/>
      <c r="L293" s="103"/>
    </row>
    <row r="294" spans="10:12" ht="15" x14ac:dyDescent="0.25">
      <c r="J294" s="101"/>
      <c r="K294" s="104"/>
      <c r="L294" s="103"/>
    </row>
    <row r="295" spans="10:12" ht="15" x14ac:dyDescent="0.25">
      <c r="J295" s="101"/>
      <c r="K295" s="104"/>
      <c r="L295" s="103"/>
    </row>
    <row r="296" spans="10:12" ht="15" x14ac:dyDescent="0.25">
      <c r="J296" s="101"/>
      <c r="K296" s="104"/>
      <c r="L296" s="103"/>
    </row>
    <row r="297" spans="10:12" ht="15" x14ac:dyDescent="0.25">
      <c r="J297" s="101"/>
      <c r="K297" s="104"/>
      <c r="L297" s="103"/>
    </row>
    <row r="298" spans="10:12" ht="15" x14ac:dyDescent="0.25">
      <c r="J298" s="101"/>
      <c r="K298" s="104"/>
      <c r="L298" s="103"/>
    </row>
    <row r="299" spans="10:12" ht="15" x14ac:dyDescent="0.25">
      <c r="J299" s="101"/>
      <c r="K299" s="104"/>
      <c r="L299" s="103"/>
    </row>
    <row r="300" spans="10:12" ht="15" x14ac:dyDescent="0.25">
      <c r="J300" s="101"/>
      <c r="K300" s="104"/>
      <c r="L300" s="103"/>
    </row>
    <row r="301" spans="10:12" ht="15" x14ac:dyDescent="0.25">
      <c r="J301" s="101"/>
      <c r="K301" s="104"/>
      <c r="L301" s="103"/>
    </row>
    <row r="302" spans="10:12" ht="15" x14ac:dyDescent="0.25">
      <c r="J302" s="101"/>
      <c r="K302" s="104"/>
      <c r="L302" s="103"/>
    </row>
    <row r="303" spans="10:12" ht="15" x14ac:dyDescent="0.25">
      <c r="J303" s="101"/>
      <c r="K303" s="104"/>
      <c r="L303" s="103"/>
    </row>
    <row r="304" spans="10:12" ht="15" x14ac:dyDescent="0.25">
      <c r="J304" s="101"/>
      <c r="K304" s="104"/>
      <c r="L304" s="103"/>
    </row>
    <row r="305" spans="10:12" ht="15" x14ac:dyDescent="0.25">
      <c r="J305" s="101"/>
      <c r="K305" s="104"/>
      <c r="L305" s="103"/>
    </row>
    <row r="306" spans="10:12" ht="15" x14ac:dyDescent="0.25">
      <c r="J306" s="101"/>
      <c r="K306" s="104"/>
      <c r="L306" s="103"/>
    </row>
    <row r="307" spans="10:12" ht="15" x14ac:dyDescent="0.25">
      <c r="J307" s="101"/>
      <c r="K307" s="104"/>
      <c r="L307" s="103"/>
    </row>
    <row r="308" spans="10:12" ht="15" x14ac:dyDescent="0.25">
      <c r="J308" s="101"/>
      <c r="K308" s="104"/>
      <c r="L308" s="103"/>
    </row>
    <row r="309" spans="10:12" ht="15" x14ac:dyDescent="0.25">
      <c r="J309" s="101"/>
      <c r="K309" s="104"/>
      <c r="L309" s="103"/>
    </row>
    <row r="310" spans="10:12" ht="15" x14ac:dyDescent="0.25">
      <c r="J310" s="101"/>
      <c r="K310" s="104"/>
      <c r="L310" s="103"/>
    </row>
    <row r="311" spans="10:12" ht="15" x14ac:dyDescent="0.25">
      <c r="J311" s="101"/>
      <c r="K311" s="104"/>
      <c r="L311" s="103"/>
    </row>
    <row r="312" spans="10:12" ht="15" x14ac:dyDescent="0.25">
      <c r="J312" s="101"/>
      <c r="K312" s="104"/>
      <c r="L312" s="103"/>
    </row>
    <row r="313" spans="10:12" ht="15" x14ac:dyDescent="0.25">
      <c r="J313" s="101"/>
      <c r="K313" s="104"/>
      <c r="L313" s="103"/>
    </row>
    <row r="314" spans="10:12" ht="15" x14ac:dyDescent="0.25">
      <c r="J314" s="101"/>
      <c r="K314" s="104"/>
      <c r="L314" s="103"/>
    </row>
    <row r="315" spans="10:12" ht="15" x14ac:dyDescent="0.25">
      <c r="J315" s="101"/>
      <c r="K315" s="104"/>
      <c r="L315" s="103"/>
    </row>
    <row r="316" spans="10:12" ht="15" x14ac:dyDescent="0.25">
      <c r="J316" s="101"/>
      <c r="K316" s="104"/>
      <c r="L316" s="103"/>
    </row>
    <row r="317" spans="10:12" ht="15" x14ac:dyDescent="0.25">
      <c r="J317" s="101"/>
      <c r="K317" s="104"/>
      <c r="L317" s="103"/>
    </row>
    <row r="318" spans="10:12" ht="15" x14ac:dyDescent="0.25">
      <c r="J318" s="101"/>
      <c r="K318" s="104"/>
      <c r="L318" s="103"/>
    </row>
    <row r="319" spans="10:12" ht="15" x14ac:dyDescent="0.25">
      <c r="J319" s="101"/>
      <c r="K319" s="104"/>
      <c r="L319" s="103"/>
    </row>
    <row r="320" spans="10:12" ht="15" x14ac:dyDescent="0.25">
      <c r="J320" s="101"/>
      <c r="K320" s="104"/>
      <c r="L320" s="103"/>
    </row>
    <row r="321" spans="10:12" ht="15" x14ac:dyDescent="0.25">
      <c r="J321" s="101"/>
      <c r="K321" s="104"/>
      <c r="L321" s="103"/>
    </row>
    <row r="322" spans="10:12" ht="15" x14ac:dyDescent="0.25">
      <c r="J322" s="101"/>
      <c r="K322" s="104"/>
      <c r="L322" s="103"/>
    </row>
    <row r="323" spans="10:12" ht="15" x14ac:dyDescent="0.25">
      <c r="J323" s="101"/>
      <c r="K323" s="104"/>
      <c r="L323" s="103"/>
    </row>
    <row r="324" spans="10:12" ht="15" x14ac:dyDescent="0.25">
      <c r="J324" s="101"/>
      <c r="K324" s="104"/>
      <c r="L324" s="103"/>
    </row>
    <row r="325" spans="10:12" ht="15" x14ac:dyDescent="0.25">
      <c r="J325" s="101"/>
      <c r="K325" s="104"/>
      <c r="L325" s="103"/>
    </row>
    <row r="326" spans="10:12" ht="15" x14ac:dyDescent="0.25">
      <c r="J326" s="101"/>
      <c r="K326" s="104"/>
      <c r="L326" s="103"/>
    </row>
    <row r="327" spans="10:12" ht="15" x14ac:dyDescent="0.25">
      <c r="J327" s="101"/>
      <c r="K327" s="104"/>
      <c r="L327" s="103"/>
    </row>
    <row r="328" spans="10:12" ht="15" x14ac:dyDescent="0.25">
      <c r="J328" s="101"/>
      <c r="K328" s="104"/>
      <c r="L328" s="103"/>
    </row>
    <row r="329" spans="10:12" ht="15" x14ac:dyDescent="0.25">
      <c r="J329" s="101"/>
      <c r="K329" s="104"/>
      <c r="L329" s="103"/>
    </row>
    <row r="330" spans="10:12" ht="15" x14ac:dyDescent="0.25">
      <c r="J330" s="101"/>
      <c r="K330" s="104"/>
      <c r="L330" s="103"/>
    </row>
    <row r="331" spans="10:12" ht="15" x14ac:dyDescent="0.25">
      <c r="J331" s="101"/>
      <c r="K331" s="104"/>
      <c r="L331" s="103"/>
    </row>
    <row r="332" spans="10:12" ht="15" x14ac:dyDescent="0.25">
      <c r="J332" s="101"/>
      <c r="K332" s="104"/>
      <c r="L332" s="103"/>
    </row>
    <row r="333" spans="10:12" ht="15" x14ac:dyDescent="0.25">
      <c r="J333" s="101"/>
      <c r="K333" s="104"/>
      <c r="L333" s="103"/>
    </row>
    <row r="334" spans="10:12" ht="15" x14ac:dyDescent="0.25">
      <c r="J334" s="101"/>
      <c r="K334" s="104"/>
      <c r="L334" s="103"/>
    </row>
    <row r="335" spans="10:12" ht="15" x14ac:dyDescent="0.25">
      <c r="J335" s="101"/>
      <c r="K335" s="104"/>
      <c r="L335" s="103"/>
    </row>
    <row r="336" spans="10:12" ht="15" x14ac:dyDescent="0.25">
      <c r="J336" s="101"/>
      <c r="K336" s="104"/>
      <c r="L336" s="103"/>
    </row>
    <row r="337" spans="10:12" ht="15" x14ac:dyDescent="0.25">
      <c r="J337" s="101"/>
      <c r="K337" s="104"/>
      <c r="L337" s="103"/>
    </row>
    <row r="338" spans="10:12" ht="15" x14ac:dyDescent="0.25">
      <c r="J338" s="101"/>
      <c r="K338" s="104"/>
      <c r="L338" s="103"/>
    </row>
    <row r="339" spans="10:12" ht="15" x14ac:dyDescent="0.25">
      <c r="J339" s="101"/>
      <c r="K339" s="104"/>
      <c r="L339" s="103"/>
    </row>
    <row r="340" spans="10:12" ht="15" x14ac:dyDescent="0.25">
      <c r="J340" s="101"/>
      <c r="K340" s="104"/>
      <c r="L340" s="103"/>
    </row>
    <row r="341" spans="10:12" ht="15" x14ac:dyDescent="0.25">
      <c r="J341" s="101"/>
      <c r="K341" s="104"/>
      <c r="L341" s="103"/>
    </row>
    <row r="342" spans="10:12" ht="15" x14ac:dyDescent="0.25">
      <c r="J342" s="101"/>
      <c r="K342" s="104"/>
      <c r="L342" s="103"/>
    </row>
    <row r="343" spans="10:12" ht="15" x14ac:dyDescent="0.25">
      <c r="J343" s="101"/>
      <c r="K343" s="104"/>
      <c r="L343" s="103"/>
    </row>
    <row r="344" spans="10:12" ht="15" x14ac:dyDescent="0.25">
      <c r="J344" s="101"/>
      <c r="K344" s="104"/>
      <c r="L344" s="103"/>
    </row>
    <row r="345" spans="10:12" ht="15" x14ac:dyDescent="0.25">
      <c r="J345" s="101"/>
      <c r="K345" s="104"/>
      <c r="L345" s="103"/>
    </row>
    <row r="346" spans="10:12" ht="15" x14ac:dyDescent="0.25">
      <c r="J346" s="101"/>
      <c r="K346" s="104"/>
      <c r="L346" s="103"/>
    </row>
    <row r="347" spans="10:12" ht="15" x14ac:dyDescent="0.25">
      <c r="J347" s="101"/>
      <c r="K347" s="104"/>
      <c r="L347" s="103"/>
    </row>
    <row r="348" spans="10:12" ht="15" x14ac:dyDescent="0.25">
      <c r="J348" s="101"/>
      <c r="K348" s="104"/>
      <c r="L348" s="103"/>
    </row>
    <row r="349" spans="10:12" ht="15" x14ac:dyDescent="0.25">
      <c r="J349" s="101"/>
      <c r="K349" s="104"/>
      <c r="L349" s="103"/>
    </row>
    <row r="350" spans="10:12" ht="15" x14ac:dyDescent="0.25">
      <c r="J350" s="101"/>
      <c r="K350" s="104"/>
      <c r="L350" s="103"/>
    </row>
    <row r="351" spans="10:12" ht="15" x14ac:dyDescent="0.25">
      <c r="J351" s="101"/>
      <c r="K351" s="104"/>
      <c r="L351" s="103"/>
    </row>
    <row r="352" spans="10:12" ht="15" x14ac:dyDescent="0.25">
      <c r="J352" s="101"/>
      <c r="K352" s="104"/>
      <c r="L352" s="103"/>
    </row>
    <row r="353" spans="10:12" ht="15" x14ac:dyDescent="0.25">
      <c r="J353" s="101"/>
      <c r="K353" s="104"/>
      <c r="L353" s="103"/>
    </row>
    <row r="354" spans="10:12" ht="15" x14ac:dyDescent="0.25">
      <c r="J354" s="101"/>
      <c r="K354" s="104"/>
      <c r="L354" s="103"/>
    </row>
    <row r="355" spans="10:12" ht="15" x14ac:dyDescent="0.25">
      <c r="J355" s="101"/>
      <c r="K355" s="104"/>
      <c r="L355" s="103"/>
    </row>
    <row r="356" spans="10:12" ht="15" x14ac:dyDescent="0.25">
      <c r="J356" s="101"/>
      <c r="K356" s="104"/>
      <c r="L356" s="103"/>
    </row>
    <row r="357" spans="10:12" ht="15" x14ac:dyDescent="0.25">
      <c r="J357" s="101"/>
      <c r="K357" s="104"/>
      <c r="L357" s="103"/>
    </row>
    <row r="358" spans="10:12" ht="15" x14ac:dyDescent="0.25">
      <c r="J358" s="101"/>
      <c r="K358" s="104"/>
      <c r="L358" s="103"/>
    </row>
    <row r="359" spans="10:12" ht="15" x14ac:dyDescent="0.25">
      <c r="J359" s="101"/>
      <c r="K359" s="104"/>
      <c r="L359" s="103"/>
    </row>
    <row r="360" spans="10:12" ht="15" x14ac:dyDescent="0.25">
      <c r="J360" s="101"/>
      <c r="K360" s="104"/>
      <c r="L360" s="103"/>
    </row>
    <row r="361" spans="10:12" ht="15" x14ac:dyDescent="0.25">
      <c r="J361" s="101"/>
      <c r="K361" s="104"/>
      <c r="L361" s="103"/>
    </row>
    <row r="362" spans="10:12" ht="15" x14ac:dyDescent="0.25">
      <c r="J362" s="101"/>
      <c r="K362" s="104"/>
      <c r="L362" s="103"/>
    </row>
    <row r="363" spans="10:12" ht="15" x14ac:dyDescent="0.25">
      <c r="J363" s="101"/>
      <c r="K363" s="104"/>
      <c r="L363" s="103"/>
    </row>
    <row r="364" spans="10:12" ht="15" x14ac:dyDescent="0.25">
      <c r="J364" s="101"/>
      <c r="K364" s="104"/>
      <c r="L364" s="103"/>
    </row>
    <row r="365" spans="10:12" ht="15" x14ac:dyDescent="0.25">
      <c r="J365" s="101"/>
      <c r="K365" s="104"/>
      <c r="L365" s="103"/>
    </row>
    <row r="366" spans="10:12" ht="15" x14ac:dyDescent="0.25">
      <c r="J366" s="101"/>
      <c r="K366" s="104"/>
      <c r="L366" s="103"/>
    </row>
    <row r="367" spans="10:12" ht="15" x14ac:dyDescent="0.25">
      <c r="J367" s="101"/>
      <c r="K367" s="104"/>
      <c r="L367" s="103"/>
    </row>
    <row r="368" spans="10:12" ht="15" x14ac:dyDescent="0.25">
      <c r="J368" s="101"/>
      <c r="K368" s="104"/>
      <c r="L368" s="103"/>
    </row>
    <row r="369" spans="10:12" ht="15" x14ac:dyDescent="0.25">
      <c r="J369" s="101"/>
      <c r="K369" s="104"/>
      <c r="L369" s="103"/>
    </row>
    <row r="370" spans="10:12" ht="15" x14ac:dyDescent="0.25">
      <c r="J370" s="101"/>
      <c r="K370" s="104"/>
      <c r="L370" s="103"/>
    </row>
    <row r="371" spans="10:12" ht="15" x14ac:dyDescent="0.25">
      <c r="J371" s="101"/>
      <c r="K371" s="104"/>
      <c r="L371" s="103"/>
    </row>
    <row r="372" spans="10:12" ht="15" x14ac:dyDescent="0.25">
      <c r="J372" s="101"/>
      <c r="K372" s="104"/>
      <c r="L372" s="103"/>
    </row>
    <row r="373" spans="10:12" ht="15" x14ac:dyDescent="0.25">
      <c r="J373" s="101"/>
      <c r="K373" s="104"/>
      <c r="L373" s="103"/>
    </row>
    <row r="374" spans="10:12" ht="15" x14ac:dyDescent="0.25">
      <c r="J374" s="101"/>
      <c r="K374" s="104"/>
      <c r="L374" s="103"/>
    </row>
    <row r="375" spans="10:12" ht="15" x14ac:dyDescent="0.25">
      <c r="J375" s="101"/>
      <c r="K375" s="104"/>
      <c r="L375" s="103"/>
    </row>
    <row r="376" spans="10:12" ht="15" x14ac:dyDescent="0.25">
      <c r="J376" s="101"/>
      <c r="K376" s="104"/>
      <c r="L376" s="103"/>
    </row>
    <row r="377" spans="10:12" ht="15" x14ac:dyDescent="0.25">
      <c r="J377" s="101"/>
      <c r="K377" s="104"/>
      <c r="L377" s="103"/>
    </row>
    <row r="378" spans="10:12" ht="15" x14ac:dyDescent="0.25">
      <c r="J378" s="101"/>
      <c r="K378" s="104"/>
      <c r="L378" s="103"/>
    </row>
    <row r="379" spans="10:12" ht="15" x14ac:dyDescent="0.25">
      <c r="J379" s="101"/>
      <c r="K379" s="104"/>
      <c r="L379" s="103"/>
    </row>
    <row r="380" spans="10:12" ht="15" x14ac:dyDescent="0.25">
      <c r="J380" s="101"/>
      <c r="K380" s="104"/>
      <c r="L380" s="103"/>
    </row>
    <row r="381" spans="10:12" ht="15" x14ac:dyDescent="0.25">
      <c r="J381" s="101"/>
      <c r="K381" s="104"/>
      <c r="L381" s="103"/>
    </row>
    <row r="382" spans="10:12" ht="15" x14ac:dyDescent="0.25">
      <c r="J382" s="101"/>
      <c r="K382" s="104"/>
      <c r="L382" s="103"/>
    </row>
    <row r="383" spans="10:12" ht="15" x14ac:dyDescent="0.25">
      <c r="J383" s="101"/>
      <c r="K383" s="104"/>
      <c r="L383" s="103"/>
    </row>
    <row r="384" spans="10:12" ht="15" x14ac:dyDescent="0.25">
      <c r="J384" s="101"/>
      <c r="K384" s="104"/>
      <c r="L384" s="103"/>
    </row>
    <row r="385" spans="10:12" ht="15" x14ac:dyDescent="0.25">
      <c r="J385" s="101"/>
      <c r="K385" s="104"/>
      <c r="L385" s="103"/>
    </row>
    <row r="386" spans="10:12" ht="15" x14ac:dyDescent="0.25">
      <c r="J386" s="101"/>
      <c r="K386" s="104"/>
      <c r="L386" s="103"/>
    </row>
    <row r="387" spans="10:12" ht="15" x14ac:dyDescent="0.25">
      <c r="J387" s="101"/>
      <c r="K387" s="104"/>
      <c r="L387" s="103"/>
    </row>
    <row r="388" spans="10:12" ht="15" x14ac:dyDescent="0.25">
      <c r="J388" s="101"/>
      <c r="K388" s="104"/>
      <c r="L388" s="103"/>
    </row>
    <row r="389" spans="10:12" ht="15" x14ac:dyDescent="0.25">
      <c r="J389" s="101"/>
      <c r="K389" s="104"/>
      <c r="L389" s="103"/>
    </row>
    <row r="390" spans="10:12" ht="15" x14ac:dyDescent="0.25">
      <c r="J390" s="101"/>
      <c r="K390" s="104"/>
      <c r="L390" s="103"/>
    </row>
    <row r="391" spans="10:12" ht="15" x14ac:dyDescent="0.25">
      <c r="J391" s="101"/>
      <c r="K391" s="104"/>
      <c r="L391" s="103"/>
    </row>
    <row r="392" spans="10:12" ht="15" x14ac:dyDescent="0.25">
      <c r="J392" s="101"/>
      <c r="K392" s="104"/>
      <c r="L392" s="103"/>
    </row>
    <row r="393" spans="10:12" ht="15" x14ac:dyDescent="0.25">
      <c r="J393" s="101"/>
      <c r="K393" s="104"/>
      <c r="L393" s="103"/>
    </row>
    <row r="394" spans="10:12" ht="15" x14ac:dyDescent="0.25">
      <c r="J394" s="101"/>
      <c r="K394" s="104"/>
      <c r="L394" s="103"/>
    </row>
    <row r="395" spans="10:12" ht="15" x14ac:dyDescent="0.25">
      <c r="J395" s="101"/>
      <c r="K395" s="104"/>
      <c r="L395" s="103"/>
    </row>
    <row r="396" spans="10:12" ht="15" x14ac:dyDescent="0.25">
      <c r="J396" s="101"/>
      <c r="K396" s="104"/>
      <c r="L396" s="103"/>
    </row>
    <row r="397" spans="10:12" ht="15" x14ac:dyDescent="0.25">
      <c r="J397" s="101"/>
      <c r="K397" s="104"/>
      <c r="L397" s="103"/>
    </row>
    <row r="398" spans="10:12" ht="15" x14ac:dyDescent="0.25">
      <c r="J398" s="101"/>
      <c r="K398" s="104"/>
      <c r="L398" s="103"/>
    </row>
    <row r="399" spans="10:12" ht="15" x14ac:dyDescent="0.25">
      <c r="J399" s="101"/>
      <c r="K399" s="104"/>
      <c r="L399" s="103"/>
    </row>
    <row r="400" spans="10:12" ht="15" x14ac:dyDescent="0.25">
      <c r="J400" s="101"/>
      <c r="K400" s="104"/>
      <c r="L400" s="103"/>
    </row>
    <row r="401" spans="10:12" ht="15" x14ac:dyDescent="0.25">
      <c r="J401" s="101"/>
      <c r="K401" s="104"/>
      <c r="L401" s="103"/>
    </row>
    <row r="402" spans="10:12" ht="15" x14ac:dyDescent="0.25">
      <c r="J402" s="101"/>
      <c r="K402" s="104"/>
      <c r="L402" s="103"/>
    </row>
    <row r="403" spans="10:12" ht="15" x14ac:dyDescent="0.25">
      <c r="J403" s="101"/>
      <c r="K403" s="104"/>
      <c r="L403" s="103"/>
    </row>
    <row r="404" spans="10:12" ht="15" x14ac:dyDescent="0.25">
      <c r="J404" s="101"/>
      <c r="K404" s="104"/>
      <c r="L404" s="103"/>
    </row>
    <row r="405" spans="10:12" ht="15" x14ac:dyDescent="0.25">
      <c r="J405" s="101"/>
      <c r="K405" s="104"/>
      <c r="L405" s="103"/>
    </row>
    <row r="406" spans="10:12" ht="15" x14ac:dyDescent="0.25">
      <c r="J406" s="101"/>
      <c r="K406" s="104"/>
      <c r="L406" s="103"/>
    </row>
    <row r="407" spans="10:12" ht="15" x14ac:dyDescent="0.25">
      <c r="J407" s="101"/>
      <c r="K407" s="104"/>
      <c r="L407" s="103"/>
    </row>
    <row r="408" spans="10:12" ht="15" x14ac:dyDescent="0.25">
      <c r="J408" s="101"/>
      <c r="K408" s="104"/>
      <c r="L408" s="103"/>
    </row>
    <row r="409" spans="10:12" ht="15" x14ac:dyDescent="0.25">
      <c r="J409" s="101"/>
      <c r="K409" s="104"/>
      <c r="L409" s="103"/>
    </row>
    <row r="410" spans="10:12" ht="15" x14ac:dyDescent="0.25">
      <c r="J410" s="101"/>
      <c r="K410" s="104"/>
      <c r="L410" s="103"/>
    </row>
    <row r="411" spans="10:12" ht="15" x14ac:dyDescent="0.25">
      <c r="J411" s="101"/>
      <c r="K411" s="104"/>
      <c r="L411" s="103"/>
    </row>
    <row r="412" spans="10:12" ht="15" x14ac:dyDescent="0.25">
      <c r="J412" s="101"/>
      <c r="K412" s="104"/>
      <c r="L412" s="103"/>
    </row>
    <row r="413" spans="10:12" ht="15" x14ac:dyDescent="0.25">
      <c r="J413" s="101"/>
      <c r="K413" s="104"/>
      <c r="L413" s="103"/>
    </row>
    <row r="414" spans="10:12" ht="15" x14ac:dyDescent="0.25">
      <c r="J414" s="101"/>
      <c r="K414" s="104"/>
      <c r="L414" s="103"/>
    </row>
    <row r="415" spans="10:12" ht="15" x14ac:dyDescent="0.25">
      <c r="J415" s="101"/>
      <c r="K415" s="104"/>
      <c r="L415" s="103"/>
    </row>
    <row r="416" spans="10:12" ht="15" x14ac:dyDescent="0.25">
      <c r="J416" s="101"/>
      <c r="K416" s="104"/>
      <c r="L416" s="103"/>
    </row>
    <row r="417" spans="10:12" ht="15" x14ac:dyDescent="0.25">
      <c r="J417" s="101"/>
      <c r="K417" s="104"/>
      <c r="L417" s="103"/>
    </row>
    <row r="418" spans="10:12" ht="15" x14ac:dyDescent="0.25">
      <c r="J418" s="101"/>
      <c r="K418" s="104"/>
      <c r="L418" s="103"/>
    </row>
    <row r="419" spans="10:12" ht="15" x14ac:dyDescent="0.25">
      <c r="J419" s="101"/>
      <c r="K419" s="104"/>
      <c r="L419" s="103"/>
    </row>
    <row r="420" spans="10:12" ht="15" x14ac:dyDescent="0.25">
      <c r="J420" s="101"/>
      <c r="K420" s="104"/>
      <c r="L420" s="103"/>
    </row>
    <row r="421" spans="10:12" ht="15" x14ac:dyDescent="0.25">
      <c r="J421" s="101"/>
      <c r="K421" s="104"/>
      <c r="L421" s="103"/>
    </row>
    <row r="422" spans="10:12" ht="15" x14ac:dyDescent="0.25">
      <c r="J422" s="101"/>
      <c r="K422" s="104"/>
      <c r="L422" s="103"/>
    </row>
    <row r="423" spans="10:12" ht="15" x14ac:dyDescent="0.25">
      <c r="J423" s="101"/>
      <c r="K423" s="104"/>
      <c r="L423" s="103"/>
    </row>
    <row r="424" spans="10:12" ht="15" x14ac:dyDescent="0.25">
      <c r="J424" s="101"/>
      <c r="K424" s="104"/>
      <c r="L424" s="103"/>
    </row>
    <row r="425" spans="10:12" ht="15" x14ac:dyDescent="0.25">
      <c r="J425" s="101"/>
      <c r="K425" s="104"/>
      <c r="L425" s="103"/>
    </row>
    <row r="426" spans="10:12" ht="15" x14ac:dyDescent="0.25">
      <c r="J426" s="101"/>
      <c r="K426" s="104"/>
      <c r="L426" s="103"/>
    </row>
    <row r="427" spans="10:12" ht="15" x14ac:dyDescent="0.25">
      <c r="J427" s="101"/>
      <c r="K427" s="104"/>
      <c r="L427" s="103"/>
    </row>
    <row r="428" spans="10:12" ht="15" x14ac:dyDescent="0.25">
      <c r="J428" s="101"/>
      <c r="K428" s="104"/>
      <c r="L428" s="103"/>
    </row>
    <row r="429" spans="10:12" ht="15" x14ac:dyDescent="0.25">
      <c r="J429" s="101"/>
      <c r="K429" s="104"/>
      <c r="L429" s="103"/>
    </row>
    <row r="430" spans="10:12" ht="15" x14ac:dyDescent="0.25">
      <c r="J430" s="101"/>
      <c r="K430" s="104"/>
      <c r="L430" s="103"/>
    </row>
    <row r="431" spans="10:12" ht="15" x14ac:dyDescent="0.25">
      <c r="J431" s="101"/>
      <c r="K431" s="104"/>
      <c r="L431" s="103"/>
    </row>
    <row r="432" spans="10:12" ht="15" x14ac:dyDescent="0.25">
      <c r="J432" s="101"/>
      <c r="K432" s="104"/>
      <c r="L432" s="103"/>
    </row>
    <row r="433" spans="10:12" ht="15" x14ac:dyDescent="0.25">
      <c r="J433" s="101"/>
      <c r="K433" s="104"/>
      <c r="L433" s="103"/>
    </row>
    <row r="434" spans="10:12" ht="15" x14ac:dyDescent="0.25">
      <c r="J434" s="101"/>
      <c r="K434" s="104"/>
      <c r="L434" s="103"/>
    </row>
    <row r="435" spans="10:12" ht="15" x14ac:dyDescent="0.25">
      <c r="J435" s="101"/>
      <c r="K435" s="104"/>
      <c r="L435" s="103"/>
    </row>
    <row r="436" spans="10:12" ht="15" x14ac:dyDescent="0.25">
      <c r="J436" s="101"/>
      <c r="K436" s="104"/>
      <c r="L436" s="103"/>
    </row>
    <row r="437" spans="10:12" ht="15" x14ac:dyDescent="0.25">
      <c r="J437" s="101"/>
      <c r="K437" s="104"/>
      <c r="L437" s="103"/>
    </row>
    <row r="438" spans="10:12" ht="15" x14ac:dyDescent="0.25">
      <c r="J438" s="101"/>
      <c r="K438" s="104"/>
      <c r="L438" s="103"/>
    </row>
    <row r="439" spans="10:12" ht="15" x14ac:dyDescent="0.25">
      <c r="J439" s="101"/>
      <c r="K439" s="104"/>
      <c r="L439" s="103"/>
    </row>
    <row r="440" spans="10:12" ht="15" x14ac:dyDescent="0.25">
      <c r="J440" s="101"/>
      <c r="K440" s="104"/>
      <c r="L440" s="103"/>
    </row>
    <row r="441" spans="10:12" ht="15" x14ac:dyDescent="0.25">
      <c r="J441" s="101"/>
      <c r="K441" s="104"/>
      <c r="L441" s="103"/>
    </row>
    <row r="442" spans="10:12" ht="15" x14ac:dyDescent="0.25">
      <c r="J442" s="101"/>
      <c r="K442" s="104"/>
      <c r="L442" s="103"/>
    </row>
    <row r="443" spans="10:12" ht="15" x14ac:dyDescent="0.25">
      <c r="J443" s="101"/>
      <c r="K443" s="104"/>
      <c r="L443" s="103"/>
    </row>
    <row r="444" spans="10:12" ht="15" x14ac:dyDescent="0.25">
      <c r="J444" s="101"/>
      <c r="K444" s="104"/>
      <c r="L444" s="103"/>
    </row>
    <row r="445" spans="10:12" ht="15" x14ac:dyDescent="0.25">
      <c r="J445" s="101"/>
      <c r="K445" s="104"/>
      <c r="L445" s="103"/>
    </row>
    <row r="446" spans="10:12" ht="15" x14ac:dyDescent="0.25">
      <c r="J446" s="101"/>
      <c r="K446" s="104"/>
      <c r="L446" s="103"/>
    </row>
    <row r="447" spans="10:12" ht="15" x14ac:dyDescent="0.25">
      <c r="J447" s="101"/>
      <c r="K447" s="104"/>
      <c r="L447" s="103"/>
    </row>
    <row r="448" spans="10:12" ht="15" x14ac:dyDescent="0.25">
      <c r="J448" s="101"/>
      <c r="K448" s="104"/>
      <c r="L448" s="103"/>
    </row>
    <row r="449" spans="10:12" ht="15" x14ac:dyDescent="0.25">
      <c r="J449" s="101"/>
      <c r="K449" s="104"/>
      <c r="L449" s="103"/>
    </row>
    <row r="450" spans="10:12" ht="15" x14ac:dyDescent="0.25">
      <c r="J450" s="101"/>
      <c r="K450" s="104"/>
      <c r="L450" s="103"/>
    </row>
    <row r="451" spans="10:12" ht="15" x14ac:dyDescent="0.25">
      <c r="J451" s="101"/>
      <c r="K451" s="104"/>
      <c r="L451" s="103"/>
    </row>
    <row r="452" spans="10:12" ht="15" x14ac:dyDescent="0.25">
      <c r="J452" s="101"/>
      <c r="K452" s="104"/>
      <c r="L452" s="103"/>
    </row>
    <row r="453" spans="10:12" ht="15" x14ac:dyDescent="0.25">
      <c r="J453" s="101"/>
      <c r="K453" s="104"/>
      <c r="L453" s="103"/>
    </row>
    <row r="454" spans="10:12" ht="15" x14ac:dyDescent="0.25">
      <c r="J454" s="101"/>
      <c r="K454" s="104"/>
      <c r="L454" s="103"/>
    </row>
    <row r="455" spans="10:12" ht="15" x14ac:dyDescent="0.25">
      <c r="J455" s="101"/>
      <c r="K455" s="104"/>
      <c r="L455" s="103"/>
    </row>
    <row r="456" spans="10:12" ht="15" x14ac:dyDescent="0.25">
      <c r="J456" s="101"/>
      <c r="K456" s="104"/>
      <c r="L456" s="103"/>
    </row>
    <row r="457" spans="10:12" ht="15" x14ac:dyDescent="0.25">
      <c r="J457" s="101"/>
      <c r="K457" s="104"/>
      <c r="L457" s="103"/>
    </row>
    <row r="458" spans="10:12" ht="15" x14ac:dyDescent="0.25">
      <c r="J458" s="101"/>
      <c r="K458" s="104"/>
      <c r="L458" s="103"/>
    </row>
    <row r="459" spans="10:12" ht="15" x14ac:dyDescent="0.25">
      <c r="J459" s="101"/>
      <c r="K459" s="104"/>
      <c r="L459" s="103"/>
    </row>
    <row r="460" spans="10:12" ht="15" x14ac:dyDescent="0.25">
      <c r="J460" s="101"/>
      <c r="K460" s="104"/>
      <c r="L460" s="103"/>
    </row>
    <row r="461" spans="10:12" ht="15" x14ac:dyDescent="0.25">
      <c r="J461" s="101"/>
      <c r="K461" s="104"/>
      <c r="L461" s="103"/>
    </row>
    <row r="462" spans="10:12" ht="15" x14ac:dyDescent="0.25">
      <c r="J462" s="101"/>
      <c r="K462" s="104"/>
      <c r="L462" s="103"/>
    </row>
    <row r="463" spans="10:12" ht="15" x14ac:dyDescent="0.25">
      <c r="J463" s="101"/>
      <c r="K463" s="104"/>
      <c r="L463" s="103"/>
    </row>
    <row r="464" spans="10:12" ht="15" x14ac:dyDescent="0.25">
      <c r="J464" s="101"/>
      <c r="K464" s="104"/>
      <c r="L464" s="103"/>
    </row>
    <row r="465" spans="10:12" ht="15" x14ac:dyDescent="0.25">
      <c r="J465" s="101"/>
      <c r="K465" s="104"/>
      <c r="L465" s="103"/>
    </row>
    <row r="466" spans="10:12" ht="15" x14ac:dyDescent="0.25">
      <c r="J466" s="101"/>
      <c r="K466" s="104"/>
      <c r="L466" s="103"/>
    </row>
    <row r="467" spans="10:12" ht="15" x14ac:dyDescent="0.25">
      <c r="J467" s="101"/>
      <c r="K467" s="104"/>
      <c r="L467" s="103"/>
    </row>
    <row r="468" spans="10:12" ht="15" x14ac:dyDescent="0.25">
      <c r="J468" s="101"/>
      <c r="K468" s="104"/>
      <c r="L468" s="103"/>
    </row>
    <row r="469" spans="10:12" ht="15" x14ac:dyDescent="0.25">
      <c r="J469" s="101"/>
      <c r="K469" s="104"/>
      <c r="L469" s="103"/>
    </row>
    <row r="470" spans="10:12" ht="15" x14ac:dyDescent="0.25">
      <c r="J470" s="101"/>
      <c r="K470" s="104"/>
      <c r="L470" s="103"/>
    </row>
    <row r="471" spans="10:12" ht="15" x14ac:dyDescent="0.25">
      <c r="J471" s="101"/>
      <c r="K471" s="104"/>
      <c r="L471" s="103"/>
    </row>
    <row r="472" spans="10:12" ht="15" x14ac:dyDescent="0.25">
      <c r="J472" s="101"/>
      <c r="K472" s="104"/>
      <c r="L472" s="103"/>
    </row>
    <row r="473" spans="10:12" ht="15" x14ac:dyDescent="0.25">
      <c r="J473" s="101"/>
      <c r="K473" s="104"/>
      <c r="L473" s="103"/>
    </row>
    <row r="474" spans="10:12" ht="15" x14ac:dyDescent="0.25">
      <c r="J474" s="101"/>
      <c r="K474" s="104"/>
      <c r="L474" s="103"/>
    </row>
    <row r="475" spans="10:12" ht="15" x14ac:dyDescent="0.25">
      <c r="J475" s="101"/>
      <c r="K475" s="104"/>
      <c r="L475" s="103"/>
    </row>
    <row r="476" spans="10:12" ht="15" x14ac:dyDescent="0.25">
      <c r="J476" s="101"/>
      <c r="K476" s="104"/>
      <c r="L476" s="103"/>
    </row>
    <row r="477" spans="10:12" ht="15" x14ac:dyDescent="0.25">
      <c r="J477" s="101"/>
      <c r="K477" s="104"/>
      <c r="L477" s="103"/>
    </row>
    <row r="478" spans="10:12" ht="15" x14ac:dyDescent="0.25">
      <c r="J478" s="101"/>
      <c r="K478" s="104"/>
      <c r="L478" s="103"/>
    </row>
    <row r="479" spans="10:12" ht="15" x14ac:dyDescent="0.25">
      <c r="J479" s="101"/>
      <c r="K479" s="104"/>
      <c r="L479" s="103"/>
    </row>
    <row r="480" spans="10:12" ht="15" x14ac:dyDescent="0.25">
      <c r="J480" s="101"/>
      <c r="K480" s="104"/>
      <c r="L480" s="103"/>
    </row>
    <row r="481" spans="10:12" ht="15" x14ac:dyDescent="0.25">
      <c r="J481" s="101"/>
      <c r="K481" s="104"/>
      <c r="L481" s="103"/>
    </row>
    <row r="482" spans="10:12" ht="15" x14ac:dyDescent="0.25">
      <c r="J482" s="101"/>
      <c r="K482" s="104"/>
      <c r="L482" s="103"/>
    </row>
    <row r="483" spans="10:12" ht="15" x14ac:dyDescent="0.25">
      <c r="J483" s="101"/>
      <c r="K483" s="104"/>
      <c r="L483" s="103"/>
    </row>
    <row r="484" spans="10:12" ht="15" x14ac:dyDescent="0.25">
      <c r="J484" s="101"/>
      <c r="K484" s="104"/>
      <c r="L484" s="103"/>
    </row>
    <row r="485" spans="10:12" ht="15" x14ac:dyDescent="0.25">
      <c r="J485" s="101"/>
      <c r="K485" s="104"/>
      <c r="L485" s="103"/>
    </row>
    <row r="486" spans="10:12" ht="15" x14ac:dyDescent="0.25">
      <c r="J486" s="101"/>
      <c r="K486" s="104"/>
      <c r="L486" s="103"/>
    </row>
    <row r="487" spans="10:12" ht="15" x14ac:dyDescent="0.25">
      <c r="J487" s="101"/>
      <c r="K487" s="104"/>
      <c r="L487" s="103"/>
    </row>
    <row r="488" spans="10:12" ht="15" x14ac:dyDescent="0.25">
      <c r="J488" s="101"/>
      <c r="K488" s="104"/>
      <c r="L488" s="103"/>
    </row>
    <row r="489" spans="10:12" ht="15" x14ac:dyDescent="0.25">
      <c r="J489" s="101"/>
      <c r="K489" s="104"/>
      <c r="L489" s="103"/>
    </row>
    <row r="490" spans="10:12" ht="15" x14ac:dyDescent="0.25">
      <c r="J490" s="101"/>
      <c r="K490" s="104"/>
      <c r="L490" s="103"/>
    </row>
    <row r="491" spans="10:12" ht="15" x14ac:dyDescent="0.25">
      <c r="J491" s="101"/>
      <c r="K491" s="104"/>
      <c r="L491" s="103"/>
    </row>
    <row r="492" spans="10:12" ht="15" x14ac:dyDescent="0.25">
      <c r="J492" s="101"/>
      <c r="K492" s="104"/>
      <c r="L492" s="103"/>
    </row>
    <row r="493" spans="10:12" ht="15" x14ac:dyDescent="0.25">
      <c r="J493" s="101"/>
      <c r="K493" s="104"/>
      <c r="L493" s="103"/>
    </row>
    <row r="494" spans="10:12" ht="15" x14ac:dyDescent="0.25">
      <c r="J494" s="101"/>
      <c r="K494" s="104"/>
      <c r="L494" s="103"/>
    </row>
    <row r="495" spans="10:12" ht="15" x14ac:dyDescent="0.25">
      <c r="J495" s="101"/>
      <c r="K495" s="104"/>
      <c r="L495" s="103"/>
    </row>
    <row r="496" spans="10:12" ht="15" x14ac:dyDescent="0.25">
      <c r="J496" s="101"/>
      <c r="K496" s="104"/>
      <c r="L496" s="103"/>
    </row>
    <row r="497" spans="10:12" ht="15" x14ac:dyDescent="0.25">
      <c r="J497" s="101"/>
      <c r="K497" s="104"/>
      <c r="L497" s="103"/>
    </row>
    <row r="498" spans="10:12" ht="15" x14ac:dyDescent="0.25">
      <c r="J498" s="101"/>
      <c r="K498" s="104"/>
      <c r="L498" s="103"/>
    </row>
    <row r="499" spans="10:12" ht="15" x14ac:dyDescent="0.25">
      <c r="J499" s="101"/>
      <c r="K499" s="104"/>
      <c r="L499" s="103"/>
    </row>
    <row r="500" spans="10:12" ht="15" x14ac:dyDescent="0.25">
      <c r="J500" s="101"/>
      <c r="K500" s="104"/>
      <c r="L500" s="103"/>
    </row>
    <row r="501" spans="10:12" ht="15" x14ac:dyDescent="0.25">
      <c r="J501" s="101"/>
      <c r="K501" s="104"/>
      <c r="L501" s="103"/>
    </row>
    <row r="502" spans="10:12" ht="15" x14ac:dyDescent="0.25">
      <c r="J502" s="101"/>
      <c r="K502" s="104"/>
      <c r="L502" s="103"/>
    </row>
    <row r="503" spans="10:12" ht="15" x14ac:dyDescent="0.25">
      <c r="J503" s="101"/>
      <c r="K503" s="104"/>
      <c r="L503" s="103"/>
    </row>
    <row r="504" spans="10:12" ht="15" x14ac:dyDescent="0.25">
      <c r="J504" s="101"/>
      <c r="K504" s="104"/>
      <c r="L504" s="103"/>
    </row>
    <row r="505" spans="10:12" ht="15" x14ac:dyDescent="0.25">
      <c r="J505" s="101"/>
      <c r="K505" s="104"/>
      <c r="L505" s="103"/>
    </row>
    <row r="506" spans="10:12" ht="15" x14ac:dyDescent="0.25">
      <c r="J506" s="101"/>
      <c r="K506" s="104"/>
      <c r="L506" s="103"/>
    </row>
    <row r="507" spans="10:12" ht="15" x14ac:dyDescent="0.25">
      <c r="J507" s="101"/>
      <c r="K507" s="104"/>
      <c r="L507" s="103"/>
    </row>
    <row r="508" spans="10:12" ht="15" x14ac:dyDescent="0.25">
      <c r="J508" s="101"/>
      <c r="K508" s="104"/>
      <c r="L508" s="103"/>
    </row>
    <row r="509" spans="10:12" ht="15" x14ac:dyDescent="0.25">
      <c r="J509" s="101"/>
      <c r="K509" s="104"/>
      <c r="L509" s="103"/>
    </row>
    <row r="510" spans="10:12" ht="15" x14ac:dyDescent="0.25">
      <c r="J510" s="101"/>
      <c r="K510" s="104"/>
      <c r="L510" s="103"/>
    </row>
    <row r="511" spans="10:12" ht="15" x14ac:dyDescent="0.25">
      <c r="J511" s="101"/>
      <c r="K511" s="104"/>
      <c r="L511" s="103"/>
    </row>
    <row r="512" spans="10:12" ht="15" x14ac:dyDescent="0.25">
      <c r="J512" s="101"/>
      <c r="K512" s="104"/>
      <c r="L512" s="103"/>
    </row>
    <row r="513" spans="10:12" ht="15" x14ac:dyDescent="0.25">
      <c r="J513" s="101"/>
      <c r="K513" s="104"/>
      <c r="L513" s="103"/>
    </row>
    <row r="514" spans="10:12" ht="15" x14ac:dyDescent="0.25">
      <c r="J514" s="101"/>
      <c r="K514" s="104"/>
      <c r="L514" s="103"/>
    </row>
    <row r="515" spans="10:12" ht="15" x14ac:dyDescent="0.25">
      <c r="J515" s="101"/>
      <c r="K515" s="104"/>
      <c r="L515" s="103"/>
    </row>
    <row r="516" spans="10:12" ht="15" x14ac:dyDescent="0.25">
      <c r="J516" s="101"/>
      <c r="K516" s="104"/>
      <c r="L516" s="103"/>
    </row>
    <row r="517" spans="10:12" ht="15" x14ac:dyDescent="0.25">
      <c r="J517" s="101"/>
      <c r="K517" s="104"/>
      <c r="L517" s="103"/>
    </row>
    <row r="518" spans="10:12" ht="15" x14ac:dyDescent="0.25">
      <c r="J518" s="101"/>
      <c r="K518" s="104"/>
      <c r="L518" s="103"/>
    </row>
    <row r="519" spans="10:12" ht="15" x14ac:dyDescent="0.25">
      <c r="J519" s="101"/>
      <c r="K519" s="104"/>
      <c r="L519" s="103"/>
    </row>
    <row r="520" spans="10:12" ht="15" x14ac:dyDescent="0.25">
      <c r="J520" s="101"/>
      <c r="K520" s="104"/>
      <c r="L520" s="103"/>
    </row>
    <row r="521" spans="10:12" ht="15" x14ac:dyDescent="0.25">
      <c r="J521" s="101"/>
      <c r="K521" s="104"/>
      <c r="L521" s="103"/>
    </row>
    <row r="522" spans="10:12" ht="15" x14ac:dyDescent="0.25">
      <c r="J522" s="101"/>
      <c r="K522" s="104"/>
      <c r="L522" s="103"/>
    </row>
    <row r="523" spans="10:12" ht="15" x14ac:dyDescent="0.25">
      <c r="J523" s="101"/>
      <c r="K523" s="104"/>
      <c r="L523" s="103"/>
    </row>
    <row r="524" spans="10:12" ht="15" x14ac:dyDescent="0.25">
      <c r="J524" s="101"/>
      <c r="K524" s="104"/>
      <c r="L524" s="103"/>
    </row>
    <row r="525" spans="10:12" ht="15" x14ac:dyDescent="0.25">
      <c r="J525" s="101"/>
      <c r="K525" s="104"/>
      <c r="L525" s="103"/>
    </row>
    <row r="526" spans="10:12" ht="15" x14ac:dyDescent="0.25">
      <c r="J526" s="101"/>
      <c r="K526" s="104"/>
      <c r="L526" s="103"/>
    </row>
    <row r="527" spans="10:12" ht="15" x14ac:dyDescent="0.25">
      <c r="J527" s="101"/>
      <c r="K527" s="104"/>
      <c r="L527" s="103"/>
    </row>
    <row r="528" spans="10:12" ht="15" x14ac:dyDescent="0.25">
      <c r="J528" s="101"/>
      <c r="K528" s="104"/>
      <c r="L528" s="103"/>
    </row>
    <row r="529" spans="10:12" ht="15" x14ac:dyDescent="0.25">
      <c r="J529" s="101"/>
      <c r="K529" s="104"/>
      <c r="L529" s="103"/>
    </row>
    <row r="530" spans="10:12" ht="15" x14ac:dyDescent="0.25">
      <c r="J530" s="101"/>
      <c r="K530" s="104"/>
      <c r="L530" s="103"/>
    </row>
    <row r="531" spans="10:12" ht="15" x14ac:dyDescent="0.25">
      <c r="J531" s="101"/>
      <c r="K531" s="104"/>
      <c r="L531" s="103"/>
    </row>
    <row r="532" spans="10:12" ht="15" x14ac:dyDescent="0.25">
      <c r="J532" s="101"/>
      <c r="K532" s="104"/>
      <c r="L532" s="103"/>
    </row>
    <row r="533" spans="10:12" ht="15" x14ac:dyDescent="0.25">
      <c r="J533" s="101"/>
      <c r="K533" s="104"/>
      <c r="L533" s="103"/>
    </row>
    <row r="534" spans="10:12" ht="15" x14ac:dyDescent="0.25">
      <c r="J534" s="101"/>
      <c r="K534" s="104"/>
      <c r="L534" s="103"/>
    </row>
    <row r="535" spans="10:12" ht="15" x14ac:dyDescent="0.25">
      <c r="J535" s="101"/>
      <c r="K535" s="104"/>
      <c r="L535" s="103"/>
    </row>
    <row r="536" spans="10:12" ht="15" x14ac:dyDescent="0.25">
      <c r="J536" s="101"/>
      <c r="K536" s="104"/>
      <c r="L536" s="103"/>
    </row>
    <row r="537" spans="10:12" ht="15" x14ac:dyDescent="0.25">
      <c r="J537" s="101"/>
      <c r="K537" s="104"/>
      <c r="L537" s="103"/>
    </row>
    <row r="538" spans="10:12" ht="15" x14ac:dyDescent="0.25">
      <c r="J538" s="101"/>
      <c r="K538" s="104"/>
      <c r="L538" s="103"/>
    </row>
    <row r="539" spans="10:12" ht="15" x14ac:dyDescent="0.25">
      <c r="J539" s="101"/>
      <c r="K539" s="104"/>
      <c r="L539" s="103"/>
    </row>
    <row r="540" spans="10:12" ht="15" x14ac:dyDescent="0.25">
      <c r="J540" s="101"/>
      <c r="K540" s="104"/>
      <c r="L540" s="103"/>
    </row>
    <row r="541" spans="10:12" ht="15" x14ac:dyDescent="0.25">
      <c r="J541" s="101"/>
      <c r="K541" s="104"/>
      <c r="L541" s="103"/>
    </row>
    <row r="542" spans="10:12" ht="15" x14ac:dyDescent="0.25">
      <c r="J542" s="101"/>
      <c r="K542" s="104"/>
      <c r="L542" s="103"/>
    </row>
    <row r="543" spans="10:12" ht="15" x14ac:dyDescent="0.25">
      <c r="J543" s="101"/>
      <c r="K543" s="104"/>
      <c r="L543" s="103"/>
    </row>
    <row r="544" spans="10:12" ht="15" x14ac:dyDescent="0.25">
      <c r="J544" s="101"/>
      <c r="K544" s="104"/>
      <c r="L544" s="103"/>
    </row>
    <row r="545" spans="10:12" ht="15" x14ac:dyDescent="0.25">
      <c r="J545" s="101"/>
      <c r="K545" s="104"/>
      <c r="L545" s="103"/>
    </row>
    <row r="546" spans="10:12" ht="15" x14ac:dyDescent="0.25">
      <c r="J546" s="101"/>
      <c r="K546" s="104"/>
      <c r="L546" s="103"/>
    </row>
    <row r="547" spans="10:12" ht="15" x14ac:dyDescent="0.25">
      <c r="J547" s="101"/>
      <c r="K547" s="104"/>
      <c r="L547" s="103"/>
    </row>
    <row r="548" spans="10:12" ht="15" x14ac:dyDescent="0.25">
      <c r="J548" s="101"/>
      <c r="K548" s="104"/>
      <c r="L548" s="103"/>
    </row>
    <row r="549" spans="10:12" ht="15" x14ac:dyDescent="0.25">
      <c r="J549" s="101"/>
      <c r="K549" s="104"/>
      <c r="L549" s="103"/>
    </row>
    <row r="550" spans="10:12" ht="15" x14ac:dyDescent="0.25">
      <c r="J550" s="101"/>
      <c r="K550" s="104"/>
      <c r="L550" s="103"/>
    </row>
    <row r="551" spans="10:12" ht="15" x14ac:dyDescent="0.25">
      <c r="J551" s="101"/>
      <c r="K551" s="104"/>
      <c r="L551" s="103"/>
    </row>
    <row r="552" spans="10:12" ht="15" x14ac:dyDescent="0.25">
      <c r="J552" s="101"/>
      <c r="K552" s="104"/>
      <c r="L552" s="103"/>
    </row>
    <row r="553" spans="10:12" ht="15" x14ac:dyDescent="0.25">
      <c r="J553" s="101"/>
      <c r="K553" s="104"/>
      <c r="L553" s="103"/>
    </row>
    <row r="554" spans="10:12" ht="15" x14ac:dyDescent="0.25">
      <c r="J554" s="101"/>
      <c r="K554" s="104"/>
      <c r="L554" s="103"/>
    </row>
    <row r="555" spans="10:12" ht="15" x14ac:dyDescent="0.25">
      <c r="J555" s="101"/>
      <c r="K555" s="104"/>
      <c r="L555" s="103"/>
    </row>
    <row r="556" spans="10:12" ht="15" x14ac:dyDescent="0.25">
      <c r="J556" s="101"/>
      <c r="K556" s="104"/>
      <c r="L556" s="103"/>
    </row>
    <row r="557" spans="10:12" ht="15" x14ac:dyDescent="0.25">
      <c r="J557" s="101"/>
      <c r="K557" s="104"/>
      <c r="L557" s="103"/>
    </row>
    <row r="558" spans="10:12" ht="15" x14ac:dyDescent="0.25">
      <c r="J558" s="101"/>
      <c r="K558" s="104"/>
      <c r="L558" s="103"/>
    </row>
    <row r="559" spans="10:12" ht="15" x14ac:dyDescent="0.25">
      <c r="J559" s="101"/>
      <c r="K559" s="104"/>
      <c r="L559" s="103"/>
    </row>
    <row r="560" spans="10:12" ht="15" x14ac:dyDescent="0.25">
      <c r="J560" s="101"/>
      <c r="K560" s="104"/>
      <c r="L560" s="103"/>
    </row>
    <row r="561" spans="10:12" ht="15" x14ac:dyDescent="0.25">
      <c r="J561" s="101"/>
      <c r="K561" s="104"/>
      <c r="L561" s="103"/>
    </row>
    <row r="562" spans="10:12" ht="15" x14ac:dyDescent="0.25">
      <c r="J562" s="101"/>
      <c r="K562" s="104"/>
      <c r="L562" s="103"/>
    </row>
    <row r="563" spans="10:12" ht="15" x14ac:dyDescent="0.25">
      <c r="J563" s="101"/>
      <c r="K563" s="104"/>
      <c r="L563" s="103"/>
    </row>
    <row r="564" spans="10:12" ht="15" x14ac:dyDescent="0.25">
      <c r="J564" s="101"/>
      <c r="K564" s="104"/>
      <c r="L564" s="103"/>
    </row>
    <row r="565" spans="10:12" ht="15" x14ac:dyDescent="0.25">
      <c r="J565" s="101"/>
      <c r="K565" s="104"/>
      <c r="L565" s="103"/>
    </row>
    <row r="566" spans="10:12" ht="15" x14ac:dyDescent="0.25">
      <c r="J566" s="101"/>
      <c r="K566" s="104"/>
      <c r="L566" s="103"/>
    </row>
    <row r="567" spans="10:12" ht="15" x14ac:dyDescent="0.25">
      <c r="J567" s="101"/>
      <c r="K567" s="104"/>
      <c r="L567" s="103"/>
    </row>
    <row r="568" spans="10:12" ht="15" x14ac:dyDescent="0.25">
      <c r="J568" s="101"/>
      <c r="K568" s="104"/>
      <c r="L568" s="103"/>
    </row>
    <row r="569" spans="10:12" ht="15" x14ac:dyDescent="0.25">
      <c r="J569" s="101"/>
      <c r="K569" s="104"/>
      <c r="L569" s="103"/>
    </row>
    <row r="570" spans="10:12" ht="15" x14ac:dyDescent="0.25">
      <c r="J570" s="101"/>
      <c r="K570" s="104"/>
      <c r="L570" s="103"/>
    </row>
    <row r="571" spans="10:12" ht="15" x14ac:dyDescent="0.25">
      <c r="J571" s="101"/>
      <c r="K571" s="104"/>
      <c r="L571" s="103"/>
    </row>
    <row r="572" spans="10:12" ht="15" x14ac:dyDescent="0.25">
      <c r="J572" s="101"/>
      <c r="K572" s="104"/>
      <c r="L572" s="103"/>
    </row>
    <row r="573" spans="10:12" ht="15" x14ac:dyDescent="0.25">
      <c r="J573" s="101"/>
      <c r="K573" s="104"/>
      <c r="L573" s="103"/>
    </row>
    <row r="574" spans="10:12" ht="15" x14ac:dyDescent="0.25">
      <c r="J574" s="101"/>
      <c r="K574" s="104"/>
      <c r="L574" s="103"/>
    </row>
    <row r="575" spans="10:12" ht="15" x14ac:dyDescent="0.25">
      <c r="J575" s="101"/>
      <c r="K575" s="104"/>
      <c r="L575" s="103"/>
    </row>
    <row r="576" spans="10:12" ht="15" x14ac:dyDescent="0.25">
      <c r="J576" s="101"/>
      <c r="K576" s="104"/>
      <c r="L576" s="103"/>
    </row>
    <row r="577" spans="10:12" ht="15" x14ac:dyDescent="0.25">
      <c r="J577" s="101"/>
      <c r="K577" s="104"/>
      <c r="L577" s="103"/>
    </row>
    <row r="578" spans="10:12" ht="15" x14ac:dyDescent="0.25">
      <c r="J578" s="101"/>
      <c r="K578" s="104"/>
      <c r="L578" s="103"/>
    </row>
    <row r="579" spans="10:12" ht="15" x14ac:dyDescent="0.25">
      <c r="J579" s="101"/>
      <c r="K579" s="104"/>
      <c r="L579" s="103"/>
    </row>
    <row r="580" spans="10:12" ht="15" x14ac:dyDescent="0.25">
      <c r="J580" s="101"/>
      <c r="K580" s="104"/>
      <c r="L580" s="103"/>
    </row>
    <row r="581" spans="10:12" ht="15" x14ac:dyDescent="0.25">
      <c r="J581" s="101"/>
      <c r="K581" s="104"/>
      <c r="L581" s="103"/>
    </row>
    <row r="582" spans="10:12" ht="15" x14ac:dyDescent="0.25">
      <c r="J582" s="101"/>
      <c r="K582" s="104"/>
      <c r="L582" s="103"/>
    </row>
    <row r="583" spans="10:12" ht="15" x14ac:dyDescent="0.25">
      <c r="J583" s="101"/>
      <c r="K583" s="104"/>
      <c r="L583" s="103"/>
    </row>
    <row r="584" spans="10:12" ht="15" x14ac:dyDescent="0.25">
      <c r="J584" s="101"/>
      <c r="K584" s="104"/>
      <c r="L584" s="103"/>
    </row>
    <row r="585" spans="10:12" ht="15" x14ac:dyDescent="0.25">
      <c r="J585" s="101"/>
      <c r="K585" s="104"/>
      <c r="L585" s="103"/>
    </row>
    <row r="586" spans="10:12" ht="15" x14ac:dyDescent="0.25">
      <c r="J586" s="101"/>
      <c r="K586" s="104"/>
      <c r="L586" s="103"/>
    </row>
    <row r="587" spans="10:12" ht="15" x14ac:dyDescent="0.25">
      <c r="J587" s="101"/>
      <c r="K587" s="104"/>
      <c r="L587" s="103"/>
    </row>
    <row r="588" spans="10:12" ht="15" x14ac:dyDescent="0.25">
      <c r="J588" s="101"/>
      <c r="K588" s="104"/>
      <c r="L588" s="103"/>
    </row>
    <row r="589" spans="10:12" ht="15" x14ac:dyDescent="0.25">
      <c r="J589" s="101"/>
      <c r="K589" s="104"/>
      <c r="L589" s="103"/>
    </row>
    <row r="590" spans="10:12" ht="15" x14ac:dyDescent="0.25">
      <c r="J590" s="101"/>
      <c r="K590" s="104"/>
      <c r="L590" s="103"/>
    </row>
    <row r="591" spans="10:12" ht="15" x14ac:dyDescent="0.25">
      <c r="J591" s="101"/>
      <c r="K591" s="104"/>
      <c r="L591" s="103"/>
    </row>
    <row r="592" spans="10:12" ht="15" x14ac:dyDescent="0.25">
      <c r="J592" s="101"/>
      <c r="K592" s="104"/>
      <c r="L592" s="103"/>
    </row>
    <row r="593" spans="10:12" ht="15" x14ac:dyDescent="0.25">
      <c r="J593" s="101"/>
      <c r="K593" s="104"/>
      <c r="L593" s="103"/>
    </row>
    <row r="594" spans="10:12" ht="15" x14ac:dyDescent="0.25">
      <c r="J594" s="101"/>
      <c r="K594" s="104"/>
      <c r="L594" s="103"/>
    </row>
    <row r="595" spans="10:12" ht="15" x14ac:dyDescent="0.25">
      <c r="J595" s="101"/>
      <c r="K595" s="104"/>
      <c r="L595" s="103"/>
    </row>
    <row r="596" spans="10:12" ht="15" x14ac:dyDescent="0.25">
      <c r="J596" s="101"/>
      <c r="K596" s="104"/>
      <c r="L596" s="103"/>
    </row>
    <row r="597" spans="10:12" ht="15" x14ac:dyDescent="0.25">
      <c r="J597" s="101"/>
      <c r="K597" s="104"/>
      <c r="L597" s="103"/>
    </row>
    <row r="598" spans="10:12" ht="15" x14ac:dyDescent="0.25">
      <c r="J598" s="101"/>
      <c r="K598" s="104"/>
      <c r="L598" s="103"/>
    </row>
    <row r="599" spans="10:12" ht="15" x14ac:dyDescent="0.25">
      <c r="J599" s="101"/>
      <c r="K599" s="104"/>
      <c r="L599" s="103"/>
    </row>
    <row r="600" spans="10:12" ht="15" x14ac:dyDescent="0.25">
      <c r="J600" s="101"/>
      <c r="K600" s="104"/>
      <c r="L600" s="103"/>
    </row>
    <row r="601" spans="10:12" ht="15" x14ac:dyDescent="0.25">
      <c r="J601" s="101"/>
      <c r="K601" s="104"/>
      <c r="L601" s="103"/>
    </row>
    <row r="602" spans="10:12" ht="15" x14ac:dyDescent="0.25">
      <c r="J602" s="101"/>
      <c r="K602" s="104"/>
      <c r="L602" s="103"/>
    </row>
    <row r="603" spans="10:12" ht="15" x14ac:dyDescent="0.25">
      <c r="J603" s="101"/>
      <c r="K603" s="104"/>
      <c r="L603" s="103"/>
    </row>
    <row r="604" spans="10:12" ht="15" x14ac:dyDescent="0.25">
      <c r="J604" s="101"/>
      <c r="K604" s="104"/>
      <c r="L604" s="103"/>
    </row>
    <row r="605" spans="10:12" ht="15" x14ac:dyDescent="0.25">
      <c r="J605" s="101"/>
      <c r="K605" s="104"/>
      <c r="L605" s="103"/>
    </row>
    <row r="606" spans="10:12" ht="15" x14ac:dyDescent="0.25">
      <c r="J606" s="101"/>
      <c r="K606" s="104"/>
      <c r="L606" s="103"/>
    </row>
    <row r="607" spans="10:12" ht="15" x14ac:dyDescent="0.25">
      <c r="J607" s="101"/>
      <c r="K607" s="104"/>
      <c r="L607" s="103"/>
    </row>
    <row r="608" spans="10:12" ht="15" x14ac:dyDescent="0.25">
      <c r="J608" s="101"/>
      <c r="K608" s="104"/>
      <c r="L608" s="103"/>
    </row>
    <row r="609" spans="10:12" ht="15" x14ac:dyDescent="0.25">
      <c r="J609" s="101"/>
      <c r="K609" s="104"/>
      <c r="L609" s="103"/>
    </row>
    <row r="610" spans="10:12" ht="15" x14ac:dyDescent="0.25">
      <c r="J610" s="101"/>
      <c r="K610" s="104"/>
      <c r="L610" s="103"/>
    </row>
    <row r="611" spans="10:12" ht="15" x14ac:dyDescent="0.25">
      <c r="J611" s="101"/>
      <c r="K611" s="104"/>
      <c r="L611" s="103"/>
    </row>
    <row r="612" spans="10:12" ht="15" x14ac:dyDescent="0.25">
      <c r="J612" s="101"/>
      <c r="K612" s="104"/>
      <c r="L612" s="103"/>
    </row>
    <row r="613" spans="10:12" ht="15" x14ac:dyDescent="0.25">
      <c r="J613" s="101"/>
      <c r="K613" s="104"/>
      <c r="L613" s="103"/>
    </row>
  </sheetData>
  <mergeCells count="1">
    <mergeCell ref="A3:K3"/>
  </mergeCells>
  <pageMargins left="0.59055118110236227" right="0.23622047244094491" top="0.35433070866141736" bottom="0.15748031496062992" header="0.35433070866141736" footer="0.1574803149606299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2:T171"/>
  <sheetViews>
    <sheetView showGridLines="0" zoomScale="90" zoomScaleNormal="90" workbookViewId="0">
      <selection activeCell="A4" sqref="A4:R4"/>
    </sheetView>
  </sheetViews>
  <sheetFormatPr defaultRowHeight="15" x14ac:dyDescent="0.25"/>
  <cols>
    <col min="1" max="1" width="4.5703125" style="70" customWidth="1"/>
    <col min="2" max="2" width="1.28515625" style="71" customWidth="1"/>
    <col min="3" max="3" width="22.5703125" style="54" customWidth="1"/>
    <col min="4" max="4" width="14.28515625" style="58" customWidth="1"/>
    <col min="5" max="5" width="1" style="53" customWidth="1"/>
    <col min="6" max="14" width="7.85546875" style="52" customWidth="1"/>
    <col min="15" max="15" width="1" style="52" customWidth="1"/>
    <col min="16" max="16" width="8" style="52" customWidth="1"/>
    <col min="17" max="17" width="5.140625" style="57" customWidth="1"/>
    <col min="18" max="18" width="8.28515625" style="57" customWidth="1"/>
    <col min="19" max="23" width="9.140625" style="54"/>
    <col min="24" max="24" width="8.85546875" style="54" customWidth="1"/>
    <col min="25" max="16384" width="9.140625" style="54"/>
  </cols>
  <sheetData>
    <row r="2" spans="1:18" ht="20.25" x14ac:dyDescent="0.3">
      <c r="A2" s="124" t="s">
        <v>29</v>
      </c>
    </row>
    <row r="4" spans="1:18" s="55" customFormat="1" ht="15.75" x14ac:dyDescent="0.25">
      <c r="A4" s="135" t="s">
        <v>146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</row>
    <row r="5" spans="1:18" s="55" customFormat="1" x14ac:dyDescent="0.25">
      <c r="A5" s="56"/>
      <c r="B5" s="57"/>
      <c r="C5" s="5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7"/>
      <c r="R5" s="57"/>
    </row>
    <row r="6" spans="1:18" s="69" customFormat="1" ht="48" x14ac:dyDescent="0.2">
      <c r="A6" s="59" t="s">
        <v>51</v>
      </c>
      <c r="B6" s="60"/>
      <c r="C6" s="61" t="s">
        <v>1</v>
      </c>
      <c r="D6" s="62" t="s">
        <v>2</v>
      </c>
      <c r="E6" s="63"/>
      <c r="F6" s="64" t="s">
        <v>143</v>
      </c>
      <c r="G6" s="64" t="s">
        <v>144</v>
      </c>
      <c r="H6" s="64" t="s">
        <v>145</v>
      </c>
      <c r="I6" s="64" t="s">
        <v>147</v>
      </c>
      <c r="J6" s="64" t="s">
        <v>148</v>
      </c>
      <c r="K6" s="64" t="s">
        <v>149</v>
      </c>
      <c r="L6" s="64" t="s">
        <v>150</v>
      </c>
      <c r="M6" s="64" t="s">
        <v>151</v>
      </c>
      <c r="N6" s="64" t="s">
        <v>152</v>
      </c>
      <c r="O6" s="65"/>
      <c r="P6" s="66" t="s">
        <v>52</v>
      </c>
      <c r="Q6" s="67" t="s">
        <v>53</v>
      </c>
      <c r="R6" s="68" t="s">
        <v>8</v>
      </c>
    </row>
    <row r="8" spans="1:18" ht="15.75" x14ac:dyDescent="0.25">
      <c r="C8" s="72" t="s">
        <v>55</v>
      </c>
    </row>
    <row r="9" spans="1:18" x14ac:dyDescent="0.25">
      <c r="A9" s="73">
        <v>1</v>
      </c>
      <c r="B9" s="74"/>
      <c r="C9" s="75" t="s">
        <v>42</v>
      </c>
      <c r="D9" s="76" t="s">
        <v>0</v>
      </c>
      <c r="E9" s="77"/>
      <c r="F9" s="112">
        <v>75</v>
      </c>
      <c r="G9" s="112">
        <v>75</v>
      </c>
      <c r="H9" s="131">
        <v>72.75</v>
      </c>
      <c r="I9" s="131">
        <v>74.3</v>
      </c>
      <c r="J9" s="112">
        <v>75</v>
      </c>
      <c r="K9" s="112">
        <v>75</v>
      </c>
      <c r="L9" s="112"/>
      <c r="M9" s="112">
        <v>74.3</v>
      </c>
      <c r="N9" s="112"/>
      <c r="O9" s="78"/>
      <c r="P9" s="79">
        <f>SUM(F9:N9)-H9-I9</f>
        <v>374.3</v>
      </c>
      <c r="Q9" s="80" t="s">
        <v>92</v>
      </c>
      <c r="R9" s="81">
        <v>1</v>
      </c>
    </row>
    <row r="10" spans="1:18" x14ac:dyDescent="0.25">
      <c r="A10" s="73">
        <v>2</v>
      </c>
      <c r="B10" s="74"/>
      <c r="C10" s="75" t="s">
        <v>91</v>
      </c>
      <c r="D10" s="76" t="s">
        <v>18</v>
      </c>
      <c r="E10" s="77"/>
      <c r="F10" s="112"/>
      <c r="G10" s="112"/>
      <c r="H10" s="112">
        <v>73.5</v>
      </c>
      <c r="I10" s="112">
        <v>75</v>
      </c>
      <c r="J10" s="112"/>
      <c r="K10" s="112">
        <v>74.3</v>
      </c>
      <c r="L10" s="112">
        <v>75</v>
      </c>
      <c r="M10" s="112">
        <v>75</v>
      </c>
      <c r="N10" s="112"/>
      <c r="O10" s="78"/>
      <c r="P10" s="79">
        <f>SUM(F10:N10)</f>
        <v>372.8</v>
      </c>
      <c r="Q10" s="80" t="s">
        <v>92</v>
      </c>
      <c r="R10" s="81">
        <v>2</v>
      </c>
    </row>
    <row r="11" spans="1:18" x14ac:dyDescent="0.25">
      <c r="A11" s="73">
        <v>3</v>
      </c>
      <c r="B11" s="74"/>
      <c r="C11" s="75" t="s">
        <v>188</v>
      </c>
      <c r="D11" s="76" t="s">
        <v>24</v>
      </c>
      <c r="E11" s="77"/>
      <c r="F11" s="112"/>
      <c r="G11" s="112"/>
      <c r="H11" s="112"/>
      <c r="I11" s="112"/>
      <c r="J11" s="112"/>
      <c r="K11" s="112">
        <v>73.5</v>
      </c>
      <c r="L11" s="112"/>
      <c r="M11" s="112">
        <v>73.5</v>
      </c>
      <c r="N11" s="112"/>
      <c r="O11" s="78"/>
      <c r="P11" s="79">
        <f>SUM(F11:N11)</f>
        <v>147</v>
      </c>
      <c r="Q11" s="80" t="s">
        <v>37</v>
      </c>
      <c r="R11" s="81">
        <v>1</v>
      </c>
    </row>
    <row r="12" spans="1:18" x14ac:dyDescent="0.25">
      <c r="A12" s="73">
        <v>4</v>
      </c>
      <c r="B12" s="74"/>
      <c r="C12" s="75" t="s">
        <v>132</v>
      </c>
      <c r="D12" s="76" t="s">
        <v>12</v>
      </c>
      <c r="E12" s="77"/>
      <c r="F12" s="112"/>
      <c r="G12" s="112"/>
      <c r="H12" s="112">
        <v>75</v>
      </c>
      <c r="I12" s="112"/>
      <c r="J12" s="112"/>
      <c r="K12" s="112"/>
      <c r="L12" s="112"/>
      <c r="M12" s="112"/>
      <c r="N12" s="112"/>
      <c r="O12" s="78"/>
      <c r="P12" s="79">
        <f>SUM(F12:N12)</f>
        <v>75</v>
      </c>
      <c r="Q12" s="80" t="s">
        <v>37</v>
      </c>
      <c r="R12" s="81">
        <v>2</v>
      </c>
    </row>
    <row r="13" spans="1:18" x14ac:dyDescent="0.25">
      <c r="A13" s="73">
        <v>5</v>
      </c>
      <c r="B13" s="74"/>
      <c r="C13" s="75" t="s">
        <v>135</v>
      </c>
      <c r="D13" s="76" t="s">
        <v>25</v>
      </c>
      <c r="E13" s="77"/>
      <c r="F13" s="112"/>
      <c r="G13" s="112"/>
      <c r="H13" s="112">
        <v>74.25</v>
      </c>
      <c r="I13" s="112"/>
      <c r="J13" s="112"/>
      <c r="K13" s="112"/>
      <c r="L13" s="112"/>
      <c r="M13" s="112"/>
      <c r="N13" s="112"/>
      <c r="O13" s="78"/>
      <c r="P13" s="79">
        <f>SUM(F13:N13)</f>
        <v>74.25</v>
      </c>
      <c r="Q13" s="80" t="s">
        <v>37</v>
      </c>
      <c r="R13" s="81">
        <v>3</v>
      </c>
    </row>
    <row r="14" spans="1:18" x14ac:dyDescent="0.25">
      <c r="A14" s="73">
        <v>6</v>
      </c>
      <c r="B14" s="74"/>
      <c r="C14" s="75" t="s">
        <v>158</v>
      </c>
      <c r="D14" s="76" t="s">
        <v>24</v>
      </c>
      <c r="E14" s="77"/>
      <c r="F14" s="112"/>
      <c r="G14" s="112"/>
      <c r="H14" s="112"/>
      <c r="I14" s="112">
        <v>73.5</v>
      </c>
      <c r="J14" s="112"/>
      <c r="K14" s="112"/>
      <c r="L14" s="112"/>
      <c r="M14" s="112"/>
      <c r="N14" s="112"/>
      <c r="O14" s="78"/>
      <c r="P14" s="79">
        <f>SUM(F14:N14)</f>
        <v>73.5</v>
      </c>
      <c r="Q14" s="80" t="s">
        <v>92</v>
      </c>
      <c r="R14" s="81">
        <v>3</v>
      </c>
    </row>
    <row r="15" spans="1:18" x14ac:dyDescent="0.25">
      <c r="A15" s="73">
        <v>7</v>
      </c>
      <c r="B15" s="74"/>
      <c r="C15" s="75" t="s">
        <v>137</v>
      </c>
      <c r="D15" s="76" t="s">
        <v>24</v>
      </c>
      <c r="E15" s="77"/>
      <c r="F15" s="112"/>
      <c r="G15" s="112"/>
      <c r="H15" s="112">
        <v>72</v>
      </c>
      <c r="I15" s="112"/>
      <c r="J15" s="112"/>
      <c r="K15" s="112"/>
      <c r="L15" s="112"/>
      <c r="M15" s="112"/>
      <c r="N15" s="112"/>
      <c r="O15" s="78"/>
      <c r="P15" s="79">
        <f>SUM(F15:N15)</f>
        <v>72</v>
      </c>
      <c r="Q15" s="80" t="s">
        <v>37</v>
      </c>
      <c r="R15" s="81">
        <v>4</v>
      </c>
    </row>
    <row r="16" spans="1:18" s="86" customFormat="1" x14ac:dyDescent="0.25">
      <c r="A16" s="82"/>
      <c r="B16" s="83"/>
      <c r="C16" s="84"/>
      <c r="D16" s="85"/>
      <c r="F16" s="113"/>
      <c r="G16" s="113"/>
      <c r="H16" s="113"/>
      <c r="I16" s="113"/>
      <c r="J16" s="113"/>
      <c r="K16" s="113"/>
      <c r="L16" s="113"/>
      <c r="M16" s="113"/>
      <c r="N16" s="113"/>
      <c r="O16" s="87"/>
      <c r="P16" s="88"/>
      <c r="Q16" s="85"/>
      <c r="R16" s="89"/>
    </row>
    <row r="17" spans="1:18" x14ac:dyDescent="0.25">
      <c r="A17" s="73">
        <v>1</v>
      </c>
      <c r="B17" s="74"/>
      <c r="C17" s="75" t="s">
        <v>156</v>
      </c>
      <c r="D17" s="76" t="s">
        <v>24</v>
      </c>
      <c r="E17" s="77"/>
      <c r="F17" s="112"/>
      <c r="G17" s="112"/>
      <c r="H17" s="112"/>
      <c r="I17" s="112">
        <v>72.8</v>
      </c>
      <c r="J17" s="112">
        <v>71.3</v>
      </c>
      <c r="K17" s="112">
        <v>72.8</v>
      </c>
      <c r="L17" s="112">
        <v>72</v>
      </c>
      <c r="M17" s="112">
        <v>75</v>
      </c>
      <c r="N17" s="112"/>
      <c r="O17" s="78"/>
      <c r="P17" s="79">
        <f>SUM(F17:N17)</f>
        <v>363.9</v>
      </c>
      <c r="Q17" s="80" t="s">
        <v>7</v>
      </c>
      <c r="R17" s="81">
        <v>1</v>
      </c>
    </row>
    <row r="18" spans="1:18" x14ac:dyDescent="0.25">
      <c r="A18" s="73">
        <v>2</v>
      </c>
      <c r="B18" s="74"/>
      <c r="C18" s="75" t="s">
        <v>121</v>
      </c>
      <c r="D18" s="76" t="s">
        <v>24</v>
      </c>
      <c r="E18" s="77"/>
      <c r="F18" s="112"/>
      <c r="G18" s="112">
        <v>74.25</v>
      </c>
      <c r="H18" s="112"/>
      <c r="I18" s="112"/>
      <c r="J18" s="112">
        <v>72</v>
      </c>
      <c r="K18" s="112">
        <v>72</v>
      </c>
      <c r="L18" s="112">
        <v>71.3</v>
      </c>
      <c r="M18" s="112">
        <v>74.3</v>
      </c>
      <c r="N18" s="112"/>
      <c r="O18" s="78"/>
      <c r="P18" s="79">
        <f>SUM(F18:N18)</f>
        <v>363.85</v>
      </c>
      <c r="Q18" s="80" t="s">
        <v>20</v>
      </c>
      <c r="R18" s="81">
        <v>1</v>
      </c>
    </row>
    <row r="19" spans="1:18" x14ac:dyDescent="0.25">
      <c r="A19" s="73">
        <v>3</v>
      </c>
      <c r="B19" s="74"/>
      <c r="C19" s="75" t="s">
        <v>100</v>
      </c>
      <c r="D19" s="76" t="s">
        <v>24</v>
      </c>
      <c r="E19" s="77"/>
      <c r="F19" s="112">
        <v>72.8</v>
      </c>
      <c r="G19" s="112"/>
      <c r="H19" s="112"/>
      <c r="I19" s="112">
        <v>71.3</v>
      </c>
      <c r="J19" s="112">
        <v>70.5</v>
      </c>
      <c r="K19" s="112">
        <v>71.3</v>
      </c>
      <c r="L19" s="112"/>
      <c r="M19" s="112">
        <v>72</v>
      </c>
      <c r="N19" s="112"/>
      <c r="O19" s="78"/>
      <c r="P19" s="79">
        <f>SUM(F19:N19)</f>
        <v>357.9</v>
      </c>
      <c r="Q19" s="80" t="s">
        <v>19</v>
      </c>
      <c r="R19" s="81">
        <v>1</v>
      </c>
    </row>
    <row r="20" spans="1:18" x14ac:dyDescent="0.25">
      <c r="A20" s="73">
        <v>4</v>
      </c>
      <c r="B20" s="74"/>
      <c r="C20" s="75" t="s">
        <v>60</v>
      </c>
      <c r="D20" s="76" t="s">
        <v>18</v>
      </c>
      <c r="E20" s="77"/>
      <c r="F20" s="112"/>
      <c r="G20" s="112"/>
      <c r="H20" s="112">
        <v>70.5</v>
      </c>
      <c r="I20" s="112">
        <v>70.5</v>
      </c>
      <c r="J20" s="112">
        <v>69</v>
      </c>
      <c r="K20" s="112">
        <v>69</v>
      </c>
      <c r="L20" s="112">
        <v>70.5</v>
      </c>
      <c r="M20" s="131">
        <v>66.8</v>
      </c>
      <c r="N20" s="112"/>
      <c r="O20" s="78"/>
      <c r="P20" s="79">
        <f>SUM(F20:N20)-M20</f>
        <v>349.5</v>
      </c>
      <c r="Q20" s="80" t="s">
        <v>61</v>
      </c>
      <c r="R20" s="81">
        <v>1</v>
      </c>
    </row>
    <row r="21" spans="1:18" x14ac:dyDescent="0.25">
      <c r="A21" s="73">
        <v>5</v>
      </c>
      <c r="B21" s="74"/>
      <c r="C21" s="75" t="s">
        <v>134</v>
      </c>
      <c r="D21" s="76" t="s">
        <v>24</v>
      </c>
      <c r="E21" s="77"/>
      <c r="F21" s="112"/>
      <c r="G21" s="112"/>
      <c r="H21" s="112">
        <v>72.8</v>
      </c>
      <c r="I21" s="112">
        <v>75</v>
      </c>
      <c r="J21" s="112">
        <v>75</v>
      </c>
      <c r="K21" s="112"/>
      <c r="L21" s="112">
        <v>75</v>
      </c>
      <c r="M21" s="112"/>
      <c r="N21" s="112"/>
      <c r="O21" s="78"/>
      <c r="P21" s="79">
        <f>SUM(F21:N21)</f>
        <v>297.8</v>
      </c>
      <c r="Q21" s="80" t="s">
        <v>84</v>
      </c>
      <c r="R21" s="81">
        <v>1</v>
      </c>
    </row>
    <row r="22" spans="1:18" x14ac:dyDescent="0.25">
      <c r="A22" s="73">
        <v>6</v>
      </c>
      <c r="B22" s="74"/>
      <c r="C22" s="75" t="s">
        <v>157</v>
      </c>
      <c r="D22" s="76" t="s">
        <v>24</v>
      </c>
      <c r="E22" s="77"/>
      <c r="F22" s="112"/>
      <c r="G22" s="112"/>
      <c r="H22" s="112"/>
      <c r="I22" s="112">
        <v>72</v>
      </c>
      <c r="J22" s="112">
        <v>73.5</v>
      </c>
      <c r="K22" s="112">
        <v>74.3</v>
      </c>
      <c r="L22" s="112">
        <v>73.5</v>
      </c>
      <c r="M22" s="112"/>
      <c r="N22" s="112"/>
      <c r="O22" s="78"/>
      <c r="P22" s="79">
        <f>SUM(F22:N22)</f>
        <v>293.3</v>
      </c>
      <c r="Q22" s="80" t="s">
        <v>11</v>
      </c>
      <c r="R22" s="81">
        <v>1</v>
      </c>
    </row>
    <row r="23" spans="1:18" x14ac:dyDescent="0.25">
      <c r="A23" s="73">
        <v>7</v>
      </c>
      <c r="B23" s="74"/>
      <c r="C23" s="75" t="s">
        <v>49</v>
      </c>
      <c r="D23" s="76" t="s">
        <v>18</v>
      </c>
      <c r="E23" s="77"/>
      <c r="F23" s="114">
        <v>73.3</v>
      </c>
      <c r="G23" s="112">
        <v>73.5</v>
      </c>
      <c r="H23" s="112"/>
      <c r="I23" s="114"/>
      <c r="J23" s="112">
        <v>69.8</v>
      </c>
      <c r="K23" s="112"/>
      <c r="L23" s="112"/>
      <c r="M23" s="112">
        <v>72.8</v>
      </c>
      <c r="N23" s="114"/>
      <c r="O23" s="78"/>
      <c r="P23" s="79">
        <f>SUM(F23:N23)</f>
        <v>289.40000000000003</v>
      </c>
      <c r="Q23" s="80" t="s">
        <v>83</v>
      </c>
      <c r="R23" s="81">
        <v>1</v>
      </c>
    </row>
    <row r="24" spans="1:18" x14ac:dyDescent="0.25">
      <c r="A24" s="73">
        <v>8</v>
      </c>
      <c r="B24" s="74"/>
      <c r="C24" s="75" t="s">
        <v>155</v>
      </c>
      <c r="D24" s="76" t="s">
        <v>74</v>
      </c>
      <c r="E24" s="77"/>
      <c r="F24" s="112"/>
      <c r="G24" s="112"/>
      <c r="H24" s="112"/>
      <c r="I24" s="112">
        <v>73.5</v>
      </c>
      <c r="J24" s="112"/>
      <c r="K24" s="112">
        <v>73.5</v>
      </c>
      <c r="L24" s="112">
        <v>72.8</v>
      </c>
      <c r="M24" s="112"/>
      <c r="N24" s="112"/>
      <c r="O24" s="78"/>
      <c r="P24" s="79">
        <f>SUM(F24:N24)</f>
        <v>219.8</v>
      </c>
      <c r="Q24" s="80" t="s">
        <v>20</v>
      </c>
      <c r="R24" s="81">
        <v>2</v>
      </c>
    </row>
    <row r="25" spans="1:18" x14ac:dyDescent="0.25">
      <c r="A25" s="73">
        <v>9</v>
      </c>
      <c r="B25" s="74"/>
      <c r="C25" s="75" t="s">
        <v>154</v>
      </c>
      <c r="D25" s="76" t="s">
        <v>74</v>
      </c>
      <c r="E25" s="77"/>
      <c r="F25" s="112"/>
      <c r="G25" s="112"/>
      <c r="H25" s="112"/>
      <c r="I25" s="112">
        <v>74.3</v>
      </c>
      <c r="J25" s="112">
        <v>74.3</v>
      </c>
      <c r="K25" s="112"/>
      <c r="L25" s="112"/>
      <c r="M25" s="112"/>
      <c r="N25" s="112"/>
      <c r="O25" s="78"/>
      <c r="P25" s="79">
        <f>SUM(F25:N25)</f>
        <v>148.6</v>
      </c>
      <c r="Q25" s="80" t="s">
        <v>7</v>
      </c>
      <c r="R25" s="81">
        <v>2</v>
      </c>
    </row>
    <row r="26" spans="1:18" x14ac:dyDescent="0.25">
      <c r="A26" s="73">
        <v>10</v>
      </c>
      <c r="B26" s="74"/>
      <c r="C26" s="75" t="s">
        <v>99</v>
      </c>
      <c r="D26" s="76" t="s">
        <v>25</v>
      </c>
      <c r="E26" s="77"/>
      <c r="F26" s="112">
        <v>74.3</v>
      </c>
      <c r="G26" s="112"/>
      <c r="H26" s="112">
        <v>72</v>
      </c>
      <c r="I26" s="112"/>
      <c r="J26" s="112"/>
      <c r="K26" s="112"/>
      <c r="L26" s="112"/>
      <c r="M26" s="112"/>
      <c r="N26" s="112"/>
      <c r="O26" s="78"/>
      <c r="P26" s="79">
        <f>SUM(F26:N26)</f>
        <v>146.30000000000001</v>
      </c>
      <c r="Q26" s="80" t="s">
        <v>84</v>
      </c>
      <c r="R26" s="81">
        <v>2</v>
      </c>
    </row>
    <row r="27" spans="1:18" x14ac:dyDescent="0.25">
      <c r="A27" s="73">
        <v>11</v>
      </c>
      <c r="B27" s="74"/>
      <c r="C27" s="75" t="s">
        <v>189</v>
      </c>
      <c r="D27" s="76" t="s">
        <v>24</v>
      </c>
      <c r="E27" s="77"/>
      <c r="F27" s="112"/>
      <c r="G27" s="112"/>
      <c r="H27" s="112"/>
      <c r="I27" s="114"/>
      <c r="J27" s="112"/>
      <c r="K27" s="112">
        <v>70.5</v>
      </c>
      <c r="L27" s="112"/>
      <c r="M27" s="114">
        <v>73.5</v>
      </c>
      <c r="N27" s="112"/>
      <c r="O27" s="78"/>
      <c r="P27" s="79">
        <f>SUM(F27:N27)</f>
        <v>144</v>
      </c>
      <c r="Q27" s="80" t="s">
        <v>7</v>
      </c>
      <c r="R27" s="81">
        <v>3</v>
      </c>
    </row>
    <row r="28" spans="1:18" x14ac:dyDescent="0.25">
      <c r="A28" s="73">
        <v>12</v>
      </c>
      <c r="B28" s="74"/>
      <c r="C28" s="75" t="s">
        <v>190</v>
      </c>
      <c r="D28" s="76" t="s">
        <v>24</v>
      </c>
      <c r="E28" s="77"/>
      <c r="F28" s="112"/>
      <c r="G28" s="112"/>
      <c r="H28" s="112"/>
      <c r="I28" s="114"/>
      <c r="J28" s="112"/>
      <c r="K28" s="112">
        <v>69.8</v>
      </c>
      <c r="L28" s="112"/>
      <c r="M28" s="114">
        <v>69</v>
      </c>
      <c r="N28" s="112"/>
      <c r="O28" s="78"/>
      <c r="P28" s="79">
        <f>SUM(F28:N28)</f>
        <v>138.80000000000001</v>
      </c>
      <c r="Q28" s="80" t="s">
        <v>20</v>
      </c>
      <c r="R28" s="81">
        <v>3</v>
      </c>
    </row>
    <row r="29" spans="1:18" x14ac:dyDescent="0.25">
      <c r="A29" s="73">
        <v>13</v>
      </c>
      <c r="B29" s="74"/>
      <c r="C29" s="75" t="s">
        <v>66</v>
      </c>
      <c r="D29" s="76" t="s">
        <v>138</v>
      </c>
      <c r="E29" s="77"/>
      <c r="F29" s="112"/>
      <c r="G29" s="112">
        <v>75</v>
      </c>
      <c r="H29" s="112"/>
      <c r="I29" s="112"/>
      <c r="J29" s="112"/>
      <c r="K29" s="112"/>
      <c r="L29" s="112"/>
      <c r="M29" s="112"/>
      <c r="N29" s="112"/>
      <c r="O29" s="78"/>
      <c r="P29" s="79">
        <f>SUM(F29:N29)</f>
        <v>75</v>
      </c>
      <c r="Q29" s="80" t="s">
        <v>26</v>
      </c>
      <c r="R29" s="81">
        <v>1</v>
      </c>
    </row>
    <row r="30" spans="1:18" x14ac:dyDescent="0.25">
      <c r="A30" s="73">
        <v>14</v>
      </c>
      <c r="B30" s="74"/>
      <c r="C30" s="75" t="s">
        <v>98</v>
      </c>
      <c r="D30" s="76" t="s">
        <v>0</v>
      </c>
      <c r="E30" s="77"/>
      <c r="F30" s="112">
        <v>75</v>
      </c>
      <c r="G30" s="112"/>
      <c r="H30" s="112"/>
      <c r="I30" s="112"/>
      <c r="J30" s="112"/>
      <c r="K30" s="112"/>
      <c r="L30" s="112"/>
      <c r="M30" s="112"/>
      <c r="N30" s="112"/>
      <c r="O30" s="78"/>
      <c r="P30" s="79">
        <f>SUM(F30:N30)</f>
        <v>75</v>
      </c>
      <c r="Q30" s="80" t="s">
        <v>26</v>
      </c>
      <c r="R30" s="81">
        <v>2</v>
      </c>
    </row>
    <row r="31" spans="1:18" x14ac:dyDescent="0.25">
      <c r="A31" s="73">
        <v>15</v>
      </c>
      <c r="B31" s="74"/>
      <c r="C31" s="75" t="s">
        <v>67</v>
      </c>
      <c r="D31" s="76" t="s">
        <v>33</v>
      </c>
      <c r="E31" s="77"/>
      <c r="F31" s="112"/>
      <c r="G31" s="112"/>
      <c r="H31" s="112">
        <v>75</v>
      </c>
      <c r="I31" s="112"/>
      <c r="J31" s="112"/>
      <c r="K31" s="112"/>
      <c r="L31" s="112"/>
      <c r="M31" s="112"/>
      <c r="N31" s="112"/>
      <c r="O31" s="78"/>
      <c r="P31" s="79">
        <f>SUM(F31:N31)</f>
        <v>75</v>
      </c>
      <c r="Q31" s="80" t="s">
        <v>26</v>
      </c>
      <c r="R31" s="81">
        <v>3</v>
      </c>
    </row>
    <row r="32" spans="1:18" x14ac:dyDescent="0.25">
      <c r="A32" s="73">
        <v>16</v>
      </c>
      <c r="B32" s="74"/>
      <c r="C32" s="75" t="s">
        <v>187</v>
      </c>
      <c r="D32" s="76" t="s">
        <v>25</v>
      </c>
      <c r="E32" s="77"/>
      <c r="F32" s="112"/>
      <c r="G32" s="112"/>
      <c r="H32" s="112"/>
      <c r="I32" s="114"/>
      <c r="J32" s="112"/>
      <c r="K32" s="112">
        <v>75</v>
      </c>
      <c r="L32" s="112"/>
      <c r="M32" s="114"/>
      <c r="N32" s="112"/>
      <c r="O32" s="78"/>
      <c r="P32" s="79">
        <f>SUM(F32:N32)</f>
        <v>75</v>
      </c>
      <c r="Q32" s="80" t="s">
        <v>84</v>
      </c>
      <c r="R32" s="81">
        <v>3</v>
      </c>
    </row>
    <row r="33" spans="1:18" x14ac:dyDescent="0.25">
      <c r="A33" s="73">
        <v>17</v>
      </c>
      <c r="B33" s="74"/>
      <c r="C33" s="75" t="s">
        <v>131</v>
      </c>
      <c r="D33" s="76" t="s">
        <v>12</v>
      </c>
      <c r="E33" s="77"/>
      <c r="F33" s="112"/>
      <c r="G33" s="112"/>
      <c r="H33" s="112">
        <v>74.3</v>
      </c>
      <c r="I33" s="112"/>
      <c r="J33" s="112"/>
      <c r="K33" s="112"/>
      <c r="L33" s="112"/>
      <c r="M33" s="112"/>
      <c r="N33" s="112"/>
      <c r="O33" s="78"/>
      <c r="P33" s="79">
        <f>SUM(F33:N33)</f>
        <v>74.3</v>
      </c>
      <c r="Q33" s="80" t="s">
        <v>84</v>
      </c>
      <c r="R33" s="81">
        <v>4</v>
      </c>
    </row>
    <row r="34" spans="1:18" x14ac:dyDescent="0.25">
      <c r="A34" s="73">
        <v>18</v>
      </c>
      <c r="B34" s="74"/>
      <c r="C34" s="75" t="s">
        <v>213</v>
      </c>
      <c r="D34" s="76" t="s">
        <v>24</v>
      </c>
      <c r="E34" s="77"/>
      <c r="F34" s="112"/>
      <c r="G34" s="112"/>
      <c r="H34" s="112"/>
      <c r="I34" s="114"/>
      <c r="J34" s="112"/>
      <c r="K34" s="112"/>
      <c r="L34" s="112">
        <v>74.3</v>
      </c>
      <c r="M34" s="114"/>
      <c r="N34" s="112"/>
      <c r="O34" s="78"/>
      <c r="P34" s="79">
        <f>SUM(F34:N34)</f>
        <v>74.3</v>
      </c>
      <c r="Q34" s="80" t="s">
        <v>11</v>
      </c>
      <c r="R34" s="81">
        <v>2</v>
      </c>
    </row>
    <row r="35" spans="1:18" x14ac:dyDescent="0.25">
      <c r="A35" s="73">
        <v>19</v>
      </c>
      <c r="B35" s="74"/>
      <c r="C35" s="75" t="s">
        <v>142</v>
      </c>
      <c r="D35" s="76" t="s">
        <v>0</v>
      </c>
      <c r="E35" s="77"/>
      <c r="F35" s="112"/>
      <c r="G35" s="112"/>
      <c r="H35" s="112">
        <v>73.5</v>
      </c>
      <c r="I35" s="112"/>
      <c r="J35" s="112"/>
      <c r="K35" s="112"/>
      <c r="L35" s="112"/>
      <c r="M35" s="112"/>
      <c r="N35" s="112"/>
      <c r="O35" s="78"/>
      <c r="P35" s="79">
        <f>SUM(F35:N35)</f>
        <v>73.5</v>
      </c>
      <c r="Q35" s="80" t="s">
        <v>7</v>
      </c>
      <c r="R35" s="81">
        <v>4</v>
      </c>
    </row>
    <row r="36" spans="1:18" x14ac:dyDescent="0.25">
      <c r="A36" s="73">
        <v>20</v>
      </c>
      <c r="B36" s="74"/>
      <c r="C36" s="75" t="s">
        <v>180</v>
      </c>
      <c r="D36" s="76" t="s">
        <v>18</v>
      </c>
      <c r="E36" s="77"/>
      <c r="F36" s="112"/>
      <c r="G36" s="112"/>
      <c r="H36" s="112"/>
      <c r="I36" s="112"/>
      <c r="J36" s="112">
        <v>72.8</v>
      </c>
      <c r="K36" s="112"/>
      <c r="L36" s="112"/>
      <c r="M36" s="112"/>
      <c r="N36" s="112"/>
      <c r="O36" s="78"/>
      <c r="P36" s="79">
        <f>SUM(F36:N36)</f>
        <v>72.8</v>
      </c>
      <c r="Q36" s="80" t="s">
        <v>83</v>
      </c>
      <c r="R36" s="81">
        <v>2</v>
      </c>
    </row>
    <row r="37" spans="1:18" x14ac:dyDescent="0.25">
      <c r="A37" s="73">
        <v>21</v>
      </c>
      <c r="B37" s="74"/>
      <c r="C37" s="75" t="s">
        <v>87</v>
      </c>
      <c r="D37" s="76" t="s">
        <v>24</v>
      </c>
      <c r="E37" s="77"/>
      <c r="F37" s="112"/>
      <c r="G37" s="112">
        <v>72.75</v>
      </c>
      <c r="H37" s="112"/>
      <c r="I37" s="114"/>
      <c r="J37" s="112"/>
      <c r="K37" s="112"/>
      <c r="L37" s="112"/>
      <c r="M37" s="114"/>
      <c r="N37" s="112"/>
      <c r="O37" s="78"/>
      <c r="P37" s="79">
        <f>SUM(F37:N37)</f>
        <v>72.75</v>
      </c>
      <c r="Q37" s="80" t="s">
        <v>97</v>
      </c>
      <c r="R37" s="81">
        <v>1</v>
      </c>
    </row>
    <row r="38" spans="1:18" x14ac:dyDescent="0.25">
      <c r="A38" s="73">
        <v>22</v>
      </c>
      <c r="B38" s="74"/>
      <c r="C38" s="75" t="s">
        <v>233</v>
      </c>
      <c r="D38" s="76" t="s">
        <v>24</v>
      </c>
      <c r="E38" s="77"/>
      <c r="F38" s="112"/>
      <c r="G38" s="112"/>
      <c r="H38" s="112"/>
      <c r="I38" s="114"/>
      <c r="J38" s="112"/>
      <c r="K38" s="112"/>
      <c r="L38" s="112"/>
      <c r="M38" s="114">
        <v>71.3</v>
      </c>
      <c r="N38" s="112"/>
      <c r="O38" s="78"/>
      <c r="P38" s="79">
        <f>SUM(F38:N38)</f>
        <v>71.3</v>
      </c>
      <c r="Q38" s="80" t="s">
        <v>7</v>
      </c>
      <c r="R38" s="81">
        <v>5</v>
      </c>
    </row>
    <row r="39" spans="1:18" x14ac:dyDescent="0.25">
      <c r="A39" s="73">
        <v>23</v>
      </c>
      <c r="B39" s="74"/>
      <c r="C39" s="75" t="s">
        <v>136</v>
      </c>
      <c r="D39" s="76" t="s">
        <v>0</v>
      </c>
      <c r="E39" s="77"/>
      <c r="F39" s="114"/>
      <c r="G39" s="114"/>
      <c r="H39" s="114">
        <v>71.3</v>
      </c>
      <c r="I39" s="115"/>
      <c r="J39" s="115"/>
      <c r="K39" s="115"/>
      <c r="L39" s="115"/>
      <c r="M39" s="115"/>
      <c r="N39" s="115"/>
      <c r="O39" s="78"/>
      <c r="P39" s="79">
        <f>SUM(F39:N39)</f>
        <v>71.3</v>
      </c>
      <c r="Q39" s="80" t="s">
        <v>90</v>
      </c>
      <c r="R39" s="81">
        <v>1</v>
      </c>
    </row>
    <row r="40" spans="1:18" x14ac:dyDescent="0.25">
      <c r="A40" s="73">
        <v>24</v>
      </c>
      <c r="B40" s="74"/>
      <c r="C40" s="75" t="s">
        <v>234</v>
      </c>
      <c r="D40" s="76" t="s">
        <v>24</v>
      </c>
      <c r="E40" s="77"/>
      <c r="F40" s="112"/>
      <c r="G40" s="112"/>
      <c r="H40" s="112"/>
      <c r="I40" s="114"/>
      <c r="J40" s="112"/>
      <c r="K40" s="112"/>
      <c r="L40" s="112"/>
      <c r="M40" s="114">
        <v>70.5</v>
      </c>
      <c r="N40" s="112"/>
      <c r="O40" s="78"/>
      <c r="P40" s="79">
        <f>SUM(F40:N40)</f>
        <v>70.5</v>
      </c>
      <c r="Q40" s="80" t="s">
        <v>7</v>
      </c>
      <c r="R40" s="81">
        <v>6</v>
      </c>
    </row>
    <row r="41" spans="1:18" x14ac:dyDescent="0.25">
      <c r="A41" s="73">
        <v>25</v>
      </c>
      <c r="B41" s="74"/>
      <c r="C41" s="75" t="s">
        <v>235</v>
      </c>
      <c r="D41" s="76" t="s">
        <v>24</v>
      </c>
      <c r="E41" s="77"/>
      <c r="F41" s="112"/>
      <c r="G41" s="112"/>
      <c r="H41" s="112"/>
      <c r="I41" s="114"/>
      <c r="J41" s="112"/>
      <c r="K41" s="112"/>
      <c r="L41" s="112"/>
      <c r="M41" s="114">
        <v>69.8</v>
      </c>
      <c r="N41" s="112"/>
      <c r="O41" s="78"/>
      <c r="P41" s="79">
        <f>SUM(F41:N41)</f>
        <v>69.8</v>
      </c>
      <c r="Q41" s="80" t="s">
        <v>84</v>
      </c>
      <c r="R41" s="81">
        <v>5</v>
      </c>
    </row>
    <row r="42" spans="1:18" x14ac:dyDescent="0.25">
      <c r="A42" s="73">
        <v>26</v>
      </c>
      <c r="B42" s="74"/>
      <c r="C42" s="75" t="s">
        <v>236</v>
      </c>
      <c r="D42" s="76" t="s">
        <v>24</v>
      </c>
      <c r="E42" s="77"/>
      <c r="F42" s="112"/>
      <c r="G42" s="112"/>
      <c r="H42" s="112"/>
      <c r="I42" s="114"/>
      <c r="J42" s="112"/>
      <c r="K42" s="112"/>
      <c r="L42" s="112"/>
      <c r="M42" s="114">
        <v>68.3</v>
      </c>
      <c r="N42" s="112"/>
      <c r="O42" s="78"/>
      <c r="P42" s="79">
        <f>SUM(F42:N42)</f>
        <v>68.3</v>
      </c>
      <c r="Q42" s="80" t="s">
        <v>84</v>
      </c>
      <c r="R42" s="81">
        <v>6</v>
      </c>
    </row>
    <row r="43" spans="1:18" x14ac:dyDescent="0.25">
      <c r="A43" s="73">
        <v>27</v>
      </c>
      <c r="B43" s="74"/>
      <c r="C43" s="75" t="s">
        <v>237</v>
      </c>
      <c r="D43" s="76" t="s">
        <v>24</v>
      </c>
      <c r="E43" s="77"/>
      <c r="F43" s="112"/>
      <c r="G43" s="112"/>
      <c r="H43" s="112"/>
      <c r="I43" s="114"/>
      <c r="J43" s="112"/>
      <c r="K43" s="112"/>
      <c r="L43" s="112"/>
      <c r="M43" s="114">
        <v>67.5</v>
      </c>
      <c r="N43" s="112"/>
      <c r="O43" s="78"/>
      <c r="P43" s="79">
        <f>SUM(F43:N43)</f>
        <v>67.5</v>
      </c>
      <c r="Q43" s="80" t="s">
        <v>20</v>
      </c>
      <c r="R43" s="81">
        <v>4</v>
      </c>
    </row>
    <row r="44" spans="1:18" x14ac:dyDescent="0.25">
      <c r="F44" s="116"/>
      <c r="G44" s="116"/>
      <c r="H44" s="116"/>
      <c r="I44" s="116"/>
      <c r="J44" s="116"/>
      <c r="K44" s="116"/>
      <c r="L44" s="116"/>
      <c r="M44" s="116"/>
      <c r="N44" s="116"/>
    </row>
    <row r="45" spans="1:18" ht="15.75" x14ac:dyDescent="0.25">
      <c r="C45" s="72" t="s">
        <v>13</v>
      </c>
      <c r="F45" s="116"/>
      <c r="G45" s="116"/>
      <c r="H45" s="116"/>
      <c r="I45" s="116"/>
      <c r="J45" s="116"/>
      <c r="K45" s="116"/>
      <c r="L45" s="116"/>
      <c r="M45" s="116"/>
      <c r="N45" s="116"/>
    </row>
    <row r="46" spans="1:18" x14ac:dyDescent="0.25">
      <c r="F46" s="116"/>
      <c r="G46" s="116"/>
      <c r="H46" s="116"/>
      <c r="I46" s="116"/>
      <c r="J46" s="116"/>
      <c r="K46" s="116"/>
      <c r="L46" s="116"/>
      <c r="M46" s="116"/>
      <c r="N46" s="116"/>
    </row>
    <row r="47" spans="1:18" x14ac:dyDescent="0.25">
      <c r="A47" s="73">
        <v>1</v>
      </c>
      <c r="B47" s="74"/>
      <c r="C47" s="75" t="s">
        <v>140</v>
      </c>
      <c r="D47" s="76" t="s">
        <v>25</v>
      </c>
      <c r="E47" s="77"/>
      <c r="F47" s="114">
        <v>92.8</v>
      </c>
      <c r="G47" s="114"/>
      <c r="H47" s="114">
        <v>94.7</v>
      </c>
      <c r="I47" s="114"/>
      <c r="J47" s="114">
        <v>95.5</v>
      </c>
      <c r="K47" s="114"/>
      <c r="L47" s="114">
        <v>95.7</v>
      </c>
      <c r="M47" s="114">
        <v>95.9</v>
      </c>
      <c r="N47" s="114"/>
      <c r="O47" s="78"/>
      <c r="P47" s="79">
        <f>SUM(F47:N47)</f>
        <v>474.6</v>
      </c>
      <c r="Q47" s="80" t="s">
        <v>7</v>
      </c>
      <c r="R47" s="81">
        <v>1</v>
      </c>
    </row>
    <row r="48" spans="1:18" x14ac:dyDescent="0.25">
      <c r="A48" s="73">
        <v>2</v>
      </c>
      <c r="B48" s="74"/>
      <c r="C48" s="91" t="s">
        <v>93</v>
      </c>
      <c r="D48" s="76" t="s">
        <v>0</v>
      </c>
      <c r="E48" s="77"/>
      <c r="F48" s="114">
        <v>91.5</v>
      </c>
      <c r="G48" s="114">
        <v>92.35</v>
      </c>
      <c r="H48" s="114"/>
      <c r="I48" s="114">
        <v>94.5</v>
      </c>
      <c r="J48" s="114">
        <v>92.3</v>
      </c>
      <c r="K48" s="114"/>
      <c r="L48" s="114"/>
      <c r="M48" s="114">
        <v>93.4</v>
      </c>
      <c r="N48" s="114"/>
      <c r="O48" s="78"/>
      <c r="P48" s="79">
        <f>SUM(F48:N48)</f>
        <v>464.05000000000007</v>
      </c>
      <c r="Q48" s="80" t="s">
        <v>20</v>
      </c>
      <c r="R48" s="81">
        <v>1</v>
      </c>
    </row>
    <row r="49" spans="1:18" x14ac:dyDescent="0.25">
      <c r="A49" s="73">
        <v>3</v>
      </c>
      <c r="B49" s="74"/>
      <c r="C49" s="75" t="s">
        <v>105</v>
      </c>
      <c r="D49" s="76" t="s">
        <v>76</v>
      </c>
      <c r="E49" s="77"/>
      <c r="F49" s="131">
        <v>88.7</v>
      </c>
      <c r="G49" s="114">
        <v>90.15</v>
      </c>
      <c r="H49" s="114">
        <v>89.6</v>
      </c>
      <c r="I49" s="114"/>
      <c r="J49" s="114"/>
      <c r="K49" s="114">
        <v>92.8</v>
      </c>
      <c r="L49" s="114">
        <v>91.4</v>
      </c>
      <c r="M49" s="114">
        <v>92.7</v>
      </c>
      <c r="N49" s="114"/>
      <c r="O49" s="78"/>
      <c r="P49" s="79">
        <f>SUM(G49:N49)</f>
        <v>456.65000000000003</v>
      </c>
      <c r="Q49" s="80" t="s">
        <v>19</v>
      </c>
      <c r="R49" s="81">
        <v>1</v>
      </c>
    </row>
    <row r="50" spans="1:18" x14ac:dyDescent="0.25">
      <c r="A50" s="73">
        <v>4</v>
      </c>
      <c r="B50" s="74"/>
      <c r="C50" s="75" t="s">
        <v>75</v>
      </c>
      <c r="D50" s="76" t="s">
        <v>74</v>
      </c>
      <c r="E50" s="77"/>
      <c r="F50" s="114"/>
      <c r="G50" s="114">
        <v>82.8</v>
      </c>
      <c r="H50" s="114"/>
      <c r="I50" s="114">
        <v>92.5</v>
      </c>
      <c r="J50" s="114"/>
      <c r="K50" s="114">
        <v>86.8</v>
      </c>
      <c r="L50" s="114">
        <v>88.8</v>
      </c>
      <c r="M50" s="114">
        <v>89.9</v>
      </c>
      <c r="N50" s="114"/>
      <c r="O50" s="78"/>
      <c r="P50" s="79">
        <f>SUM(F50:N50)</f>
        <v>440.80000000000007</v>
      </c>
      <c r="Q50" s="80" t="s">
        <v>7</v>
      </c>
      <c r="R50" s="81">
        <v>2</v>
      </c>
    </row>
    <row r="51" spans="1:18" x14ac:dyDescent="0.25">
      <c r="A51" s="73">
        <v>5</v>
      </c>
      <c r="B51" s="74"/>
      <c r="C51" s="75" t="s">
        <v>94</v>
      </c>
      <c r="D51" s="76" t="s">
        <v>0</v>
      </c>
      <c r="E51" s="77"/>
      <c r="F51" s="131">
        <v>84</v>
      </c>
      <c r="G51" s="131">
        <v>80.099999999999994</v>
      </c>
      <c r="H51" s="114">
        <v>84</v>
      </c>
      <c r="I51" s="114"/>
      <c r="J51" s="114">
        <v>86.4</v>
      </c>
      <c r="K51" s="114">
        <v>91.3</v>
      </c>
      <c r="L51" s="114">
        <v>87.1</v>
      </c>
      <c r="M51" s="114">
        <v>90.6</v>
      </c>
      <c r="N51" s="114"/>
      <c r="O51" s="78"/>
      <c r="P51" s="79">
        <f>SUM(H51:N51)</f>
        <v>439.4</v>
      </c>
      <c r="Q51" s="80" t="s">
        <v>11</v>
      </c>
      <c r="R51" s="81">
        <v>1</v>
      </c>
    </row>
    <row r="52" spans="1:18" x14ac:dyDescent="0.25">
      <c r="A52" s="73">
        <v>6</v>
      </c>
      <c r="B52" s="74"/>
      <c r="C52" s="75" t="s">
        <v>27</v>
      </c>
      <c r="D52" s="76" t="s">
        <v>18</v>
      </c>
      <c r="E52" s="77"/>
      <c r="F52" s="114">
        <v>88.1</v>
      </c>
      <c r="G52" s="114">
        <v>84</v>
      </c>
      <c r="H52" s="114"/>
      <c r="I52" s="114">
        <v>85.4</v>
      </c>
      <c r="J52" s="114">
        <v>91.8</v>
      </c>
      <c r="K52" s="114"/>
      <c r="L52" s="114"/>
      <c r="M52" s="114">
        <v>88.8</v>
      </c>
      <c r="N52" s="114"/>
      <c r="O52" s="78"/>
      <c r="P52" s="79">
        <f>SUM(F52:N52)</f>
        <v>438.1</v>
      </c>
      <c r="Q52" s="80" t="s">
        <v>7</v>
      </c>
      <c r="R52" s="81">
        <v>3</v>
      </c>
    </row>
    <row r="53" spans="1:18" x14ac:dyDescent="0.25">
      <c r="A53" s="73">
        <v>7</v>
      </c>
      <c r="B53" s="74"/>
      <c r="C53" s="75" t="s">
        <v>63</v>
      </c>
      <c r="D53" s="76" t="s">
        <v>12</v>
      </c>
      <c r="E53" s="77"/>
      <c r="F53" s="114"/>
      <c r="G53" s="114">
        <v>85.3</v>
      </c>
      <c r="H53" s="114">
        <v>87.4</v>
      </c>
      <c r="I53" s="114">
        <v>90.7</v>
      </c>
      <c r="J53" s="114">
        <v>85.5</v>
      </c>
      <c r="K53" s="114"/>
      <c r="L53" s="114"/>
      <c r="M53" s="114">
        <v>87.7</v>
      </c>
      <c r="N53" s="114"/>
      <c r="O53" s="78"/>
      <c r="P53" s="79">
        <f>SUM(F53:N53)</f>
        <v>436.59999999999997</v>
      </c>
      <c r="Q53" s="80" t="s">
        <v>84</v>
      </c>
      <c r="R53" s="81">
        <v>1</v>
      </c>
    </row>
    <row r="54" spans="1:18" x14ac:dyDescent="0.25">
      <c r="A54" s="73">
        <v>8</v>
      </c>
      <c r="B54" s="74"/>
      <c r="C54" s="75" t="s">
        <v>81</v>
      </c>
      <c r="D54" s="76" t="s">
        <v>74</v>
      </c>
      <c r="E54" s="77"/>
      <c r="F54" s="114"/>
      <c r="G54" s="114">
        <v>83.4</v>
      </c>
      <c r="H54" s="114">
        <v>90.4</v>
      </c>
      <c r="I54" s="114">
        <v>90.1</v>
      </c>
      <c r="J54" s="114"/>
      <c r="K54" s="114">
        <v>88.6</v>
      </c>
      <c r="L54" s="131">
        <v>82.1</v>
      </c>
      <c r="M54" s="114">
        <v>83.1</v>
      </c>
      <c r="N54" s="114"/>
      <c r="O54" s="78"/>
      <c r="P54" s="79">
        <f>SUM(F54:N54)-L54</f>
        <v>435.6</v>
      </c>
      <c r="Q54" s="80" t="s">
        <v>83</v>
      </c>
      <c r="R54" s="81">
        <v>1</v>
      </c>
    </row>
    <row r="55" spans="1:18" x14ac:dyDescent="0.25">
      <c r="A55" s="73">
        <v>9</v>
      </c>
      <c r="B55" s="74"/>
      <c r="C55" s="75" t="s">
        <v>86</v>
      </c>
      <c r="D55" s="76" t="s">
        <v>24</v>
      </c>
      <c r="E55" s="77"/>
      <c r="F55" s="114">
        <v>85.4</v>
      </c>
      <c r="G55" s="114"/>
      <c r="H55" s="114">
        <v>85.4</v>
      </c>
      <c r="I55" s="114">
        <v>88</v>
      </c>
      <c r="J55" s="114">
        <v>83.4</v>
      </c>
      <c r="K55" s="114">
        <v>84.8</v>
      </c>
      <c r="L55" s="114"/>
      <c r="M55" s="114"/>
      <c r="N55" s="114"/>
      <c r="O55" s="78"/>
      <c r="P55" s="79">
        <f>SUM(F55:N55)</f>
        <v>427.00000000000006</v>
      </c>
      <c r="Q55" s="80" t="s">
        <v>7</v>
      </c>
      <c r="R55" s="81">
        <v>4</v>
      </c>
    </row>
    <row r="56" spans="1:18" x14ac:dyDescent="0.25">
      <c r="A56" s="73">
        <v>10</v>
      </c>
      <c r="B56" s="74"/>
      <c r="C56" s="75" t="s">
        <v>59</v>
      </c>
      <c r="D56" s="76" t="s">
        <v>18</v>
      </c>
      <c r="E56" s="77"/>
      <c r="F56" s="114">
        <v>82.8</v>
      </c>
      <c r="G56" s="131">
        <v>81.400000000000006</v>
      </c>
      <c r="H56" s="114"/>
      <c r="I56" s="114">
        <v>83.2</v>
      </c>
      <c r="J56" s="114"/>
      <c r="K56" s="114">
        <v>83.8</v>
      </c>
      <c r="L56" s="114">
        <v>81</v>
      </c>
      <c r="M56" s="114">
        <v>84.6</v>
      </c>
      <c r="N56" s="114"/>
      <c r="O56" s="78"/>
      <c r="P56" s="79">
        <f>SUM(F56:N56)-G56</f>
        <v>415.4</v>
      </c>
      <c r="Q56" s="80" t="s">
        <v>83</v>
      </c>
      <c r="R56" s="81">
        <v>2</v>
      </c>
    </row>
    <row r="57" spans="1:18" x14ac:dyDescent="0.25">
      <c r="A57" s="73">
        <v>11</v>
      </c>
      <c r="B57" s="74"/>
      <c r="C57" s="75" t="s">
        <v>41</v>
      </c>
      <c r="D57" s="76" t="s">
        <v>24</v>
      </c>
      <c r="E57" s="77"/>
      <c r="F57" s="114">
        <v>81.400000000000006</v>
      </c>
      <c r="G57" s="131">
        <v>79.349999999999994</v>
      </c>
      <c r="H57" s="114">
        <v>82.3</v>
      </c>
      <c r="I57" s="114">
        <v>84.5</v>
      </c>
      <c r="J57" s="114">
        <v>79.8</v>
      </c>
      <c r="K57" s="131">
        <v>75.400000000000006</v>
      </c>
      <c r="L57" s="114">
        <v>83.4</v>
      </c>
      <c r="M57" s="114"/>
      <c r="N57" s="114"/>
      <c r="O57" s="78"/>
      <c r="P57" s="79">
        <f>SUM(F57:N57)-K57-G57</f>
        <v>411.4</v>
      </c>
      <c r="Q57" s="80" t="s">
        <v>7</v>
      </c>
      <c r="R57" s="81">
        <v>5</v>
      </c>
    </row>
    <row r="58" spans="1:18" x14ac:dyDescent="0.25">
      <c r="A58" s="73">
        <v>12</v>
      </c>
      <c r="B58" s="74"/>
      <c r="C58" s="75" t="s">
        <v>64</v>
      </c>
      <c r="D58" s="76" t="s">
        <v>12</v>
      </c>
      <c r="E58" s="77"/>
      <c r="F58" s="114"/>
      <c r="G58" s="114">
        <v>76.45</v>
      </c>
      <c r="H58" s="114">
        <v>81.8</v>
      </c>
      <c r="I58" s="114"/>
      <c r="J58" s="114">
        <v>84.9</v>
      </c>
      <c r="K58" s="114">
        <v>82.7</v>
      </c>
      <c r="L58" s="114">
        <v>82.7</v>
      </c>
      <c r="M58" s="114"/>
      <c r="N58" s="114"/>
      <c r="O58" s="78"/>
      <c r="P58" s="79">
        <f>SUM(F58:N58)</f>
        <v>408.55</v>
      </c>
      <c r="Q58" s="80" t="s">
        <v>37</v>
      </c>
      <c r="R58" s="81">
        <v>1</v>
      </c>
    </row>
    <row r="59" spans="1:18" x14ac:dyDescent="0.25">
      <c r="A59" s="73">
        <v>13</v>
      </c>
      <c r="B59" s="74"/>
      <c r="C59" s="75" t="s">
        <v>130</v>
      </c>
      <c r="D59" s="76" t="s">
        <v>24</v>
      </c>
      <c r="E59" s="77"/>
      <c r="F59" s="114"/>
      <c r="G59" s="114"/>
      <c r="H59" s="114">
        <v>80.400000000000006</v>
      </c>
      <c r="I59" s="114">
        <v>77.900000000000006</v>
      </c>
      <c r="J59" s="114">
        <v>82.5</v>
      </c>
      <c r="K59" s="114">
        <v>79.900000000000006</v>
      </c>
      <c r="L59" s="114">
        <v>80.5</v>
      </c>
      <c r="M59" s="114"/>
      <c r="N59" s="114"/>
      <c r="O59" s="78"/>
      <c r="P59" s="79">
        <f>SUM(F59:N59)</f>
        <v>401.20000000000005</v>
      </c>
      <c r="Q59" s="80" t="s">
        <v>11</v>
      </c>
      <c r="R59" s="81">
        <v>2</v>
      </c>
    </row>
    <row r="60" spans="1:18" x14ac:dyDescent="0.25">
      <c r="A60" s="73">
        <v>14</v>
      </c>
      <c r="B60" s="74"/>
      <c r="C60" s="75" t="s">
        <v>39</v>
      </c>
      <c r="D60" s="76" t="s">
        <v>0</v>
      </c>
      <c r="E60" s="77"/>
      <c r="F60" s="114"/>
      <c r="G60" s="114"/>
      <c r="H60" s="114">
        <v>78.900000000000006</v>
      </c>
      <c r="I60" s="114">
        <v>79.900000000000006</v>
      </c>
      <c r="J60" s="114">
        <v>81.8</v>
      </c>
      <c r="K60" s="114">
        <v>80.5</v>
      </c>
      <c r="L60" s="114">
        <v>79.8</v>
      </c>
      <c r="M60" s="114"/>
      <c r="N60" s="114"/>
      <c r="O60" s="78"/>
      <c r="P60" s="79">
        <f>SUM(F60:N60)</f>
        <v>400.90000000000003</v>
      </c>
      <c r="Q60" s="80" t="s">
        <v>7</v>
      </c>
      <c r="R60" s="81">
        <v>6</v>
      </c>
    </row>
    <row r="61" spans="1:18" x14ac:dyDescent="0.25">
      <c r="A61" s="73">
        <v>15</v>
      </c>
      <c r="B61" s="74"/>
      <c r="C61" s="75" t="s">
        <v>40</v>
      </c>
      <c r="D61" s="76" t="s">
        <v>138</v>
      </c>
      <c r="E61" s="77"/>
      <c r="F61" s="114">
        <v>79.400000000000006</v>
      </c>
      <c r="G61" s="114">
        <v>80.650000000000006</v>
      </c>
      <c r="H61" s="114">
        <v>83</v>
      </c>
      <c r="I61" s="114">
        <v>78.5</v>
      </c>
      <c r="J61" s="114"/>
      <c r="K61" s="114"/>
      <c r="L61" s="114"/>
      <c r="M61" s="114">
        <v>79.3</v>
      </c>
      <c r="N61" s="114"/>
      <c r="O61" s="78"/>
      <c r="P61" s="79">
        <f>SUM(F61:N61)</f>
        <v>400.85</v>
      </c>
      <c r="Q61" s="80" t="s">
        <v>20</v>
      </c>
      <c r="R61" s="80">
        <v>2</v>
      </c>
    </row>
    <row r="62" spans="1:18" x14ac:dyDescent="0.25">
      <c r="A62" s="73">
        <v>16</v>
      </c>
      <c r="B62" s="74"/>
      <c r="C62" s="75" t="s">
        <v>45</v>
      </c>
      <c r="D62" s="76" t="s">
        <v>33</v>
      </c>
      <c r="E62" s="77"/>
      <c r="F62" s="114"/>
      <c r="G62" s="114">
        <v>94.55</v>
      </c>
      <c r="H62" s="114"/>
      <c r="I62" s="114"/>
      <c r="J62" s="114">
        <v>94.5</v>
      </c>
      <c r="K62" s="114">
        <v>95.7</v>
      </c>
      <c r="L62" s="114">
        <v>95.1</v>
      </c>
      <c r="M62" s="114"/>
      <c r="N62" s="114"/>
      <c r="O62" s="78"/>
      <c r="P62" s="79">
        <f>SUM(F62:N62)</f>
        <v>379.85</v>
      </c>
      <c r="Q62" s="80" t="s">
        <v>7</v>
      </c>
      <c r="R62" s="81">
        <v>7</v>
      </c>
    </row>
    <row r="63" spans="1:18" x14ac:dyDescent="0.25">
      <c r="A63" s="73">
        <v>17</v>
      </c>
      <c r="B63" s="74"/>
      <c r="C63" s="75" t="s">
        <v>43</v>
      </c>
      <c r="D63" s="76" t="s">
        <v>24</v>
      </c>
      <c r="E63" s="77"/>
      <c r="F63" s="114">
        <v>78.7</v>
      </c>
      <c r="G63" s="114">
        <v>72.8</v>
      </c>
      <c r="H63" s="131">
        <v>69.400000000000006</v>
      </c>
      <c r="I63" s="114">
        <v>80.599999999999994</v>
      </c>
      <c r="J63" s="131">
        <v>62.6</v>
      </c>
      <c r="K63" s="114">
        <v>70.8</v>
      </c>
      <c r="L63" s="114">
        <v>76.8</v>
      </c>
      <c r="M63" s="114"/>
      <c r="N63" s="114"/>
      <c r="O63" s="78"/>
      <c r="P63" s="79">
        <f>SUM(F63:N63)-J63-H63</f>
        <v>379.70000000000005</v>
      </c>
      <c r="Q63" s="80" t="s">
        <v>7</v>
      </c>
      <c r="R63" s="80">
        <v>8</v>
      </c>
    </row>
    <row r="64" spans="1:18" x14ac:dyDescent="0.25">
      <c r="A64" s="73">
        <v>18</v>
      </c>
      <c r="B64" s="74"/>
      <c r="C64" s="75" t="s">
        <v>14</v>
      </c>
      <c r="D64" s="76" t="s">
        <v>74</v>
      </c>
      <c r="E64" s="77"/>
      <c r="F64" s="114"/>
      <c r="G64" s="114"/>
      <c r="H64" s="114">
        <v>92.6</v>
      </c>
      <c r="I64" s="114"/>
      <c r="J64" s="114">
        <v>96.3</v>
      </c>
      <c r="K64" s="114">
        <v>94.2</v>
      </c>
      <c r="L64" s="114">
        <v>96.4</v>
      </c>
      <c r="M64" s="114"/>
      <c r="N64" s="114"/>
      <c r="O64" s="78"/>
      <c r="P64" s="79">
        <f>SUM(F64:N64)</f>
        <v>379.5</v>
      </c>
      <c r="Q64" s="80" t="s">
        <v>7</v>
      </c>
      <c r="R64" s="81">
        <v>9</v>
      </c>
    </row>
    <row r="65" spans="1:18" x14ac:dyDescent="0.25">
      <c r="A65" s="73">
        <v>19</v>
      </c>
      <c r="B65" s="74"/>
      <c r="C65" s="75" t="s">
        <v>30</v>
      </c>
      <c r="D65" s="76" t="s">
        <v>18</v>
      </c>
      <c r="E65" s="77"/>
      <c r="F65" s="114">
        <v>73.5</v>
      </c>
      <c r="G65" s="131">
        <v>66.849999999999994</v>
      </c>
      <c r="H65" s="114">
        <v>75.400000000000006</v>
      </c>
      <c r="I65" s="131">
        <v>71.599999999999994</v>
      </c>
      <c r="J65" s="114">
        <v>74.7</v>
      </c>
      <c r="K65" s="131">
        <v>72.599999999999994</v>
      </c>
      <c r="L65" s="114">
        <v>72.8</v>
      </c>
      <c r="M65" s="114">
        <v>73.3</v>
      </c>
      <c r="N65" s="114"/>
      <c r="O65" s="78"/>
      <c r="P65" s="79">
        <f>SUM(F65:N65)-G65-I65-K65</f>
        <v>369.69999999999993</v>
      </c>
      <c r="Q65" s="80" t="s">
        <v>83</v>
      </c>
      <c r="R65" s="81">
        <v>3</v>
      </c>
    </row>
    <row r="66" spans="1:18" x14ac:dyDescent="0.25">
      <c r="A66" s="73">
        <v>20</v>
      </c>
      <c r="B66" s="74"/>
      <c r="C66" s="75" t="s">
        <v>167</v>
      </c>
      <c r="D66" s="76" t="s">
        <v>18</v>
      </c>
      <c r="E66" s="77"/>
      <c r="F66" s="114"/>
      <c r="G66" s="114"/>
      <c r="H66" s="114"/>
      <c r="I66" s="114">
        <v>68.900000000000006</v>
      </c>
      <c r="J66" s="114">
        <v>75.7</v>
      </c>
      <c r="K66" s="114">
        <v>73.3</v>
      </c>
      <c r="L66" s="114">
        <v>74.099999999999994</v>
      </c>
      <c r="M66" s="114">
        <v>77.3</v>
      </c>
      <c r="N66" s="114"/>
      <c r="O66" s="78"/>
      <c r="P66" s="79">
        <f>SUM(F66:N66)</f>
        <v>369.3</v>
      </c>
      <c r="Q66" s="80" t="s">
        <v>22</v>
      </c>
      <c r="R66" s="81">
        <v>1</v>
      </c>
    </row>
    <row r="67" spans="1:18" x14ac:dyDescent="0.25">
      <c r="A67" s="73">
        <v>21</v>
      </c>
      <c r="B67" s="74"/>
      <c r="C67" s="75" t="s">
        <v>31</v>
      </c>
      <c r="D67" s="76" t="s">
        <v>18</v>
      </c>
      <c r="E67" s="77"/>
      <c r="F67" s="114">
        <v>74</v>
      </c>
      <c r="G67" s="131">
        <v>69.3</v>
      </c>
      <c r="H67" s="114">
        <v>72.900000000000006</v>
      </c>
      <c r="I67" s="114">
        <v>76.5</v>
      </c>
      <c r="J67" s="114"/>
      <c r="K67" s="114">
        <v>71.900000000000006</v>
      </c>
      <c r="L67" s="131">
        <v>71.3</v>
      </c>
      <c r="M67" s="114">
        <v>72.5</v>
      </c>
      <c r="N67" s="114"/>
      <c r="O67" s="78"/>
      <c r="P67" s="79">
        <f>SUM(F67:N67)-G67-L67</f>
        <v>367.8</v>
      </c>
      <c r="Q67" s="80" t="s">
        <v>7</v>
      </c>
      <c r="R67" s="81">
        <v>10</v>
      </c>
    </row>
    <row r="68" spans="1:18" x14ac:dyDescent="0.25">
      <c r="A68" s="73">
        <v>22</v>
      </c>
      <c r="B68" s="74"/>
      <c r="C68" s="75" t="s">
        <v>36</v>
      </c>
      <c r="D68" s="76" t="s">
        <v>18</v>
      </c>
      <c r="E68" s="77"/>
      <c r="F68" s="114">
        <v>71.8</v>
      </c>
      <c r="G68" s="131">
        <v>65.45</v>
      </c>
      <c r="H68" s="114">
        <v>71.7</v>
      </c>
      <c r="I68" s="114">
        <v>72.2</v>
      </c>
      <c r="J68" s="114">
        <v>71.099999999999994</v>
      </c>
      <c r="K68" s="131">
        <v>69.400000000000006</v>
      </c>
      <c r="L68" s="114">
        <v>71.900000000000006</v>
      </c>
      <c r="M68" s="114"/>
      <c r="N68" s="114"/>
      <c r="O68" s="78"/>
      <c r="P68" s="79">
        <f>SUM(F68:N68)-G68-K68</f>
        <v>358.69999999999993</v>
      </c>
      <c r="Q68" s="80" t="s">
        <v>92</v>
      </c>
      <c r="R68" s="81">
        <v>1</v>
      </c>
    </row>
    <row r="69" spans="1:18" x14ac:dyDescent="0.25">
      <c r="A69" s="73">
        <v>23</v>
      </c>
      <c r="B69" s="74"/>
      <c r="C69" s="75" t="s">
        <v>69</v>
      </c>
      <c r="D69" s="76" t="s">
        <v>24</v>
      </c>
      <c r="E69" s="77"/>
      <c r="F69" s="114">
        <v>69.900000000000006</v>
      </c>
      <c r="G69" s="114">
        <v>67.349999999999994</v>
      </c>
      <c r="H69" s="114"/>
      <c r="I69" s="114">
        <v>73</v>
      </c>
      <c r="J69" s="114">
        <v>74</v>
      </c>
      <c r="K69" s="114"/>
      <c r="L69" s="114"/>
      <c r="M69" s="114">
        <v>69.099999999999994</v>
      </c>
      <c r="N69" s="114"/>
      <c r="O69" s="78"/>
      <c r="P69" s="79">
        <f>SUM(F69:N69)</f>
        <v>353.35</v>
      </c>
      <c r="Q69" s="80" t="s">
        <v>20</v>
      </c>
      <c r="R69" s="81">
        <v>3</v>
      </c>
    </row>
    <row r="70" spans="1:18" x14ac:dyDescent="0.25">
      <c r="A70" s="73">
        <v>24</v>
      </c>
      <c r="B70" s="74"/>
      <c r="C70" s="75" t="s">
        <v>85</v>
      </c>
      <c r="D70" s="76" t="s">
        <v>12</v>
      </c>
      <c r="E70" s="77"/>
      <c r="F70" s="114">
        <v>80.900000000000006</v>
      </c>
      <c r="G70" s="114"/>
      <c r="H70" s="114"/>
      <c r="I70" s="114">
        <v>91.2</v>
      </c>
      <c r="J70" s="114"/>
      <c r="K70" s="114"/>
      <c r="L70" s="114">
        <v>87.8</v>
      </c>
      <c r="M70" s="114">
        <v>87.2</v>
      </c>
      <c r="N70" s="114"/>
      <c r="O70" s="78"/>
      <c r="P70" s="79">
        <f>SUM(F70:N70)</f>
        <v>347.1</v>
      </c>
      <c r="Q70" s="80" t="s">
        <v>20</v>
      </c>
      <c r="R70" s="81">
        <v>4</v>
      </c>
    </row>
    <row r="71" spans="1:18" x14ac:dyDescent="0.25">
      <c r="A71" s="73">
        <v>25</v>
      </c>
      <c r="B71" s="74"/>
      <c r="C71" s="75" t="s">
        <v>35</v>
      </c>
      <c r="D71" s="76" t="s">
        <v>12</v>
      </c>
      <c r="E71" s="77"/>
      <c r="F71" s="114"/>
      <c r="G71" s="114">
        <v>78.8</v>
      </c>
      <c r="H71" s="114">
        <v>88.7</v>
      </c>
      <c r="I71" s="114">
        <v>89.6</v>
      </c>
      <c r="J71" s="114"/>
      <c r="K71" s="114">
        <v>87.5</v>
      </c>
      <c r="L71" s="114"/>
      <c r="M71" s="114"/>
      <c r="N71" s="114"/>
      <c r="O71" s="78"/>
      <c r="P71" s="79">
        <f>SUM(F71:N71)</f>
        <v>344.6</v>
      </c>
      <c r="Q71" s="80" t="s">
        <v>84</v>
      </c>
      <c r="R71" s="81">
        <v>2</v>
      </c>
    </row>
    <row r="72" spans="1:18" x14ac:dyDescent="0.25">
      <c r="A72" s="73">
        <v>26</v>
      </c>
      <c r="B72" s="74"/>
      <c r="C72" s="75" t="s">
        <v>164</v>
      </c>
      <c r="D72" s="76" t="s">
        <v>74</v>
      </c>
      <c r="E72" s="77"/>
      <c r="F72" s="114"/>
      <c r="G72" s="114"/>
      <c r="H72" s="114"/>
      <c r="I72" s="114">
        <v>79.3</v>
      </c>
      <c r="J72" s="114"/>
      <c r="K72" s="114">
        <v>82.1</v>
      </c>
      <c r="L72" s="114">
        <v>78.099999999999994</v>
      </c>
      <c r="M72" s="114">
        <v>81.3</v>
      </c>
      <c r="N72" s="114"/>
      <c r="O72" s="78"/>
      <c r="P72" s="79">
        <f>SUM(F72:N72)</f>
        <v>320.79999999999995</v>
      </c>
      <c r="Q72" s="80" t="s">
        <v>20</v>
      </c>
      <c r="R72" s="81">
        <v>5</v>
      </c>
    </row>
    <row r="73" spans="1:18" x14ac:dyDescent="0.25">
      <c r="A73" s="73">
        <v>27</v>
      </c>
      <c r="B73" s="74"/>
      <c r="C73" s="75" t="s">
        <v>107</v>
      </c>
      <c r="D73" s="76" t="s">
        <v>25</v>
      </c>
      <c r="E73" s="77"/>
      <c r="F73" s="114">
        <v>77.099999999999994</v>
      </c>
      <c r="G73" s="114">
        <v>70.849999999999994</v>
      </c>
      <c r="H73" s="114"/>
      <c r="I73" s="114">
        <v>75.900000000000006</v>
      </c>
      <c r="J73" s="114"/>
      <c r="K73" s="114">
        <v>74.900000000000006</v>
      </c>
      <c r="L73" s="114"/>
      <c r="M73" s="114"/>
      <c r="N73" s="114"/>
      <c r="O73" s="78"/>
      <c r="P73" s="79">
        <f>SUM(F73:N73)</f>
        <v>298.75</v>
      </c>
      <c r="Q73" s="80" t="s">
        <v>37</v>
      </c>
      <c r="R73" s="81">
        <v>2</v>
      </c>
    </row>
    <row r="74" spans="1:18" x14ac:dyDescent="0.25">
      <c r="A74" s="73">
        <v>28</v>
      </c>
      <c r="B74" s="74"/>
      <c r="C74" s="75" t="s">
        <v>50</v>
      </c>
      <c r="D74" s="76" t="s">
        <v>18</v>
      </c>
      <c r="E74" s="77"/>
      <c r="F74" s="114">
        <v>74.8</v>
      </c>
      <c r="G74" s="114">
        <v>74.2</v>
      </c>
      <c r="H74" s="114"/>
      <c r="I74" s="114"/>
      <c r="J74" s="114"/>
      <c r="K74" s="114"/>
      <c r="L74" s="114">
        <v>70.5</v>
      </c>
      <c r="M74" s="114">
        <v>76.099999999999994</v>
      </c>
      <c r="N74" s="114"/>
      <c r="O74" s="78"/>
      <c r="P74" s="79">
        <f>SUM(F74:N74)</f>
        <v>295.60000000000002</v>
      </c>
      <c r="Q74" s="80" t="s">
        <v>37</v>
      </c>
      <c r="R74" s="81">
        <v>3</v>
      </c>
    </row>
    <row r="75" spans="1:18" x14ac:dyDescent="0.25">
      <c r="A75" s="73">
        <v>29</v>
      </c>
      <c r="B75" s="74"/>
      <c r="C75" s="75" t="s">
        <v>67</v>
      </c>
      <c r="D75" s="76" t="s">
        <v>33</v>
      </c>
      <c r="E75" s="77"/>
      <c r="F75" s="114">
        <v>98.9</v>
      </c>
      <c r="G75" s="114"/>
      <c r="H75" s="114"/>
      <c r="I75" s="114">
        <v>99.1</v>
      </c>
      <c r="J75" s="114"/>
      <c r="K75" s="114"/>
      <c r="L75" s="114">
        <v>93.2</v>
      </c>
      <c r="M75" s="114"/>
      <c r="N75" s="114"/>
      <c r="O75" s="78"/>
      <c r="P75" s="79">
        <f>SUM(F75:N75)</f>
        <v>291.2</v>
      </c>
      <c r="Q75" s="80" t="s">
        <v>26</v>
      </c>
      <c r="R75" s="81">
        <v>1</v>
      </c>
    </row>
    <row r="76" spans="1:18" x14ac:dyDescent="0.25">
      <c r="A76" s="73">
        <v>30</v>
      </c>
      <c r="B76" s="74"/>
      <c r="C76" s="75" t="s">
        <v>139</v>
      </c>
      <c r="D76" s="76" t="s">
        <v>24</v>
      </c>
      <c r="E76" s="77"/>
      <c r="F76" s="114">
        <v>95.3</v>
      </c>
      <c r="G76" s="114">
        <v>91.8</v>
      </c>
      <c r="H76" s="114"/>
      <c r="I76" s="114">
        <v>92</v>
      </c>
      <c r="J76" s="114"/>
      <c r="K76" s="114"/>
      <c r="L76" s="114"/>
      <c r="M76" s="114"/>
      <c r="N76" s="114"/>
      <c r="O76" s="78"/>
      <c r="P76" s="79">
        <f>SUM(F76:N76)</f>
        <v>279.10000000000002</v>
      </c>
      <c r="Q76" s="80" t="s">
        <v>7</v>
      </c>
      <c r="R76" s="81">
        <v>11</v>
      </c>
    </row>
    <row r="77" spans="1:18" x14ac:dyDescent="0.25">
      <c r="A77" s="73">
        <v>31</v>
      </c>
      <c r="B77" s="74"/>
      <c r="C77" s="75" t="s">
        <v>194</v>
      </c>
      <c r="D77" s="76" t="s">
        <v>24</v>
      </c>
      <c r="E77" s="77"/>
      <c r="F77" s="114"/>
      <c r="G77" s="114"/>
      <c r="H77" s="114"/>
      <c r="I77" s="114"/>
      <c r="J77" s="114"/>
      <c r="K77" s="114">
        <v>90.7</v>
      </c>
      <c r="L77" s="114">
        <v>89.6</v>
      </c>
      <c r="M77" s="114">
        <v>91.1</v>
      </c>
      <c r="N77" s="114"/>
      <c r="O77" s="78"/>
      <c r="P77" s="79">
        <f>SUM(F77:N77)</f>
        <v>271.39999999999998</v>
      </c>
      <c r="Q77" s="80" t="s">
        <v>20</v>
      </c>
      <c r="R77" s="81">
        <v>6</v>
      </c>
    </row>
    <row r="78" spans="1:18" x14ac:dyDescent="0.25">
      <c r="A78" s="73">
        <v>32</v>
      </c>
      <c r="B78" s="74"/>
      <c r="C78" s="75" t="s">
        <v>32</v>
      </c>
      <c r="D78" s="76" t="s">
        <v>12</v>
      </c>
      <c r="E78" s="77"/>
      <c r="F78" s="114"/>
      <c r="G78" s="114">
        <v>86.25</v>
      </c>
      <c r="H78" s="114"/>
      <c r="I78" s="114">
        <v>86.9</v>
      </c>
      <c r="J78" s="114">
        <v>89.9</v>
      </c>
      <c r="K78" s="114"/>
      <c r="L78" s="114"/>
      <c r="M78" s="114"/>
      <c r="N78" s="114"/>
      <c r="O78" s="78"/>
      <c r="P78" s="79">
        <f>SUM(F78:N78)</f>
        <v>263.05</v>
      </c>
      <c r="Q78" s="80" t="s">
        <v>20</v>
      </c>
      <c r="R78" s="81">
        <v>7</v>
      </c>
    </row>
    <row r="79" spans="1:18" x14ac:dyDescent="0.25">
      <c r="A79" s="73">
        <v>33</v>
      </c>
      <c r="B79" s="74"/>
      <c r="C79" s="75" t="s">
        <v>165</v>
      </c>
      <c r="D79" s="76" t="s">
        <v>122</v>
      </c>
      <c r="E79" s="77"/>
      <c r="F79" s="114"/>
      <c r="G79" s="114"/>
      <c r="H79" s="114"/>
      <c r="I79" s="114">
        <v>75</v>
      </c>
      <c r="J79" s="114"/>
      <c r="K79" s="114"/>
      <c r="L79" s="114">
        <v>75.900000000000006</v>
      </c>
      <c r="M79" s="114">
        <v>78</v>
      </c>
      <c r="N79" s="114"/>
      <c r="O79" s="78"/>
      <c r="P79" s="79">
        <f>SUM(F79:N79)</f>
        <v>228.9</v>
      </c>
      <c r="Q79" s="80" t="s">
        <v>22</v>
      </c>
      <c r="R79" s="81">
        <v>2</v>
      </c>
    </row>
    <row r="80" spans="1:18" x14ac:dyDescent="0.25">
      <c r="A80" s="73">
        <v>34</v>
      </c>
      <c r="B80" s="74"/>
      <c r="C80" s="75" t="s">
        <v>89</v>
      </c>
      <c r="D80" s="76" t="s">
        <v>74</v>
      </c>
      <c r="E80" s="77"/>
      <c r="F80" s="114"/>
      <c r="G80" s="114">
        <v>77.05</v>
      </c>
      <c r="H80" s="114"/>
      <c r="I80" s="114">
        <v>69.400000000000006</v>
      </c>
      <c r="J80" s="114"/>
      <c r="K80" s="114"/>
      <c r="L80" s="114"/>
      <c r="M80" s="114">
        <v>76.8</v>
      </c>
      <c r="N80" s="114"/>
      <c r="O80" s="78"/>
      <c r="P80" s="79">
        <f>SUM(F80:N80)</f>
        <v>223.25</v>
      </c>
      <c r="Q80" s="80" t="s">
        <v>7</v>
      </c>
      <c r="R80" s="81">
        <v>12</v>
      </c>
    </row>
    <row r="81" spans="1:18" x14ac:dyDescent="0.25">
      <c r="A81" s="73">
        <v>35</v>
      </c>
      <c r="B81" s="74"/>
      <c r="C81" s="75" t="s">
        <v>102</v>
      </c>
      <c r="D81" s="76" t="s">
        <v>124</v>
      </c>
      <c r="E81" s="77"/>
      <c r="F81" s="114">
        <v>98.3</v>
      </c>
      <c r="G81" s="114" t="s">
        <v>44</v>
      </c>
      <c r="H81" s="114"/>
      <c r="I81" s="114"/>
      <c r="J81" s="114"/>
      <c r="K81" s="114"/>
      <c r="L81" s="114">
        <v>100.1</v>
      </c>
      <c r="M81" s="114"/>
      <c r="N81" s="114"/>
      <c r="O81" s="78"/>
      <c r="P81" s="79">
        <f>SUM(F81:N81)</f>
        <v>198.39999999999998</v>
      </c>
      <c r="Q81" s="80" t="s">
        <v>26</v>
      </c>
      <c r="R81" s="81">
        <v>2</v>
      </c>
    </row>
    <row r="82" spans="1:18" x14ac:dyDescent="0.25">
      <c r="A82" s="73">
        <v>36</v>
      </c>
      <c r="B82" s="74"/>
      <c r="C82" s="75" t="s">
        <v>191</v>
      </c>
      <c r="D82" s="76" t="s">
        <v>192</v>
      </c>
      <c r="E82" s="77"/>
      <c r="F82" s="114"/>
      <c r="G82" s="114"/>
      <c r="H82" s="114"/>
      <c r="I82" s="114"/>
      <c r="J82" s="114"/>
      <c r="K82" s="114">
        <v>97.7</v>
      </c>
      <c r="L82" s="114"/>
      <c r="M82" s="114">
        <v>99.7</v>
      </c>
      <c r="N82" s="114"/>
      <c r="O82" s="78"/>
      <c r="P82" s="79">
        <f>SUM(F82:N82)</f>
        <v>197.4</v>
      </c>
      <c r="Q82" s="80" t="s">
        <v>20</v>
      </c>
      <c r="R82" s="81">
        <v>8</v>
      </c>
    </row>
    <row r="83" spans="1:18" x14ac:dyDescent="0.25">
      <c r="A83" s="73">
        <v>37</v>
      </c>
      <c r="B83" s="74"/>
      <c r="C83" s="75" t="s">
        <v>103</v>
      </c>
      <c r="D83" s="76" t="s">
        <v>33</v>
      </c>
      <c r="E83" s="77"/>
      <c r="F83" s="114">
        <v>96.3</v>
      </c>
      <c r="G83" s="114"/>
      <c r="H83" s="114"/>
      <c r="I83" s="114">
        <v>98.4</v>
      </c>
      <c r="J83" s="114"/>
      <c r="K83" s="114"/>
      <c r="L83" s="114"/>
      <c r="M83" s="114"/>
      <c r="N83" s="114"/>
      <c r="O83" s="78"/>
      <c r="P83" s="79">
        <f>SUM(F83:N83)</f>
        <v>194.7</v>
      </c>
      <c r="Q83" s="80" t="s">
        <v>84</v>
      </c>
      <c r="R83" s="81">
        <v>3</v>
      </c>
    </row>
    <row r="84" spans="1:18" x14ac:dyDescent="0.25">
      <c r="A84" s="73">
        <v>38</v>
      </c>
      <c r="B84" s="74"/>
      <c r="C84" s="75" t="s">
        <v>114</v>
      </c>
      <c r="D84" s="76" t="s">
        <v>122</v>
      </c>
      <c r="E84" s="77"/>
      <c r="F84" s="114"/>
      <c r="G84" s="114">
        <v>96.25</v>
      </c>
      <c r="H84" s="114">
        <v>97.3</v>
      </c>
      <c r="I84" s="114"/>
      <c r="J84" s="114"/>
      <c r="K84" s="114"/>
      <c r="L84" s="114"/>
      <c r="M84" s="114"/>
      <c r="N84" s="114"/>
      <c r="O84" s="78"/>
      <c r="P84" s="79">
        <f>SUM(F84:N84)</f>
        <v>193.55</v>
      </c>
      <c r="Q84" s="80" t="s">
        <v>7</v>
      </c>
      <c r="R84" s="81">
        <v>13</v>
      </c>
    </row>
    <row r="85" spans="1:18" x14ac:dyDescent="0.25">
      <c r="A85" s="73">
        <v>39</v>
      </c>
      <c r="B85" s="74"/>
      <c r="C85" s="75" t="s">
        <v>115</v>
      </c>
      <c r="D85" s="76" t="s">
        <v>122</v>
      </c>
      <c r="E85" s="77"/>
      <c r="F85" s="114"/>
      <c r="G85" s="114">
        <v>95.35</v>
      </c>
      <c r="H85" s="114">
        <v>96.8</v>
      </c>
      <c r="I85" s="114"/>
      <c r="J85" s="114"/>
      <c r="K85" s="114"/>
      <c r="L85" s="114"/>
      <c r="M85" s="114"/>
      <c r="N85" s="114"/>
      <c r="O85" s="78"/>
      <c r="P85" s="79">
        <f>SUM(F85:N85)</f>
        <v>192.14999999999998</v>
      </c>
      <c r="Q85" s="80" t="s">
        <v>7</v>
      </c>
      <c r="R85" s="81">
        <v>14</v>
      </c>
    </row>
    <row r="86" spans="1:18" x14ac:dyDescent="0.25">
      <c r="A86" s="73">
        <v>40</v>
      </c>
      <c r="B86" s="74"/>
      <c r="C86" s="75" t="s">
        <v>173</v>
      </c>
      <c r="D86" s="76" t="s">
        <v>33</v>
      </c>
      <c r="E86" s="77"/>
      <c r="F86" s="114"/>
      <c r="G86" s="114"/>
      <c r="H86" s="114"/>
      <c r="I86" s="114"/>
      <c r="J86" s="114">
        <v>93.9</v>
      </c>
      <c r="K86" s="114"/>
      <c r="L86" s="114">
        <v>90.7</v>
      </c>
      <c r="M86" s="114"/>
      <c r="N86" s="114"/>
      <c r="O86" s="78"/>
      <c r="P86" s="79">
        <f>SUM(F86:N86)</f>
        <v>184.60000000000002</v>
      </c>
      <c r="Q86" s="80" t="s">
        <v>84</v>
      </c>
      <c r="R86" s="81">
        <v>4</v>
      </c>
    </row>
    <row r="87" spans="1:18" x14ac:dyDescent="0.25">
      <c r="A87" s="73">
        <v>41</v>
      </c>
      <c r="B87" s="74"/>
      <c r="C87" s="75" t="s">
        <v>181</v>
      </c>
      <c r="D87" s="76" t="s">
        <v>0</v>
      </c>
      <c r="E87" s="77"/>
      <c r="F87" s="114"/>
      <c r="G87" s="114"/>
      <c r="H87" s="114"/>
      <c r="I87" s="114"/>
      <c r="J87" s="114"/>
      <c r="K87" s="114"/>
      <c r="L87" s="114">
        <v>85.9</v>
      </c>
      <c r="M87" s="114">
        <v>96.5</v>
      </c>
      <c r="N87" s="114"/>
      <c r="O87" s="78"/>
      <c r="P87" s="79">
        <f>SUM(F87:N87)</f>
        <v>182.4</v>
      </c>
      <c r="Q87" s="80" t="s">
        <v>7</v>
      </c>
      <c r="R87" s="81">
        <v>15</v>
      </c>
    </row>
    <row r="88" spans="1:18" x14ac:dyDescent="0.25">
      <c r="A88" s="73">
        <v>42</v>
      </c>
      <c r="B88" s="74"/>
      <c r="C88" s="75" t="s">
        <v>195</v>
      </c>
      <c r="D88" s="76" t="s">
        <v>192</v>
      </c>
      <c r="E88" s="77"/>
      <c r="F88" s="114"/>
      <c r="G88" s="114"/>
      <c r="H88" s="114"/>
      <c r="I88" s="114"/>
      <c r="J88" s="114"/>
      <c r="K88" s="114">
        <v>85.7</v>
      </c>
      <c r="L88" s="114"/>
      <c r="M88" s="114">
        <v>94.1</v>
      </c>
      <c r="N88" s="114"/>
      <c r="O88" s="78"/>
      <c r="P88" s="79">
        <f>SUM(F88:N88)</f>
        <v>179.8</v>
      </c>
      <c r="Q88" s="80" t="s">
        <v>7</v>
      </c>
      <c r="R88" s="81">
        <v>16</v>
      </c>
    </row>
    <row r="89" spans="1:18" x14ac:dyDescent="0.25">
      <c r="A89" s="73">
        <v>43</v>
      </c>
      <c r="B89" s="74"/>
      <c r="C89" s="75" t="s">
        <v>116</v>
      </c>
      <c r="D89" s="76" t="s">
        <v>18</v>
      </c>
      <c r="E89" s="77"/>
      <c r="F89" s="114"/>
      <c r="G89" s="114">
        <v>88.5</v>
      </c>
      <c r="H89" s="114"/>
      <c r="I89" s="114"/>
      <c r="J89" s="114">
        <v>90.7</v>
      </c>
      <c r="K89" s="114"/>
      <c r="L89" s="114"/>
      <c r="M89" s="114"/>
      <c r="N89" s="114"/>
      <c r="O89" s="78"/>
      <c r="P89" s="79">
        <f>SUM(F89:N89)</f>
        <v>179.2</v>
      </c>
      <c r="Q89" s="80" t="s">
        <v>20</v>
      </c>
      <c r="R89" s="81">
        <v>9</v>
      </c>
    </row>
    <row r="90" spans="1:18" x14ac:dyDescent="0.25">
      <c r="A90" s="73">
        <v>44</v>
      </c>
      <c r="B90" s="74"/>
      <c r="C90" s="75" t="s">
        <v>162</v>
      </c>
      <c r="D90" s="76" t="s">
        <v>25</v>
      </c>
      <c r="E90" s="77"/>
      <c r="F90" s="114"/>
      <c r="G90" s="114"/>
      <c r="H90" s="114"/>
      <c r="I90" s="114">
        <v>88.9</v>
      </c>
      <c r="J90" s="114"/>
      <c r="K90" s="114">
        <v>89.5</v>
      </c>
      <c r="L90" s="114"/>
      <c r="M90" s="114"/>
      <c r="N90" s="114"/>
      <c r="O90" s="78"/>
      <c r="P90" s="79">
        <f>SUM(F90:N90)</f>
        <v>178.4</v>
      </c>
      <c r="Q90" s="80" t="s">
        <v>7</v>
      </c>
      <c r="R90" s="81">
        <v>17</v>
      </c>
    </row>
    <row r="91" spans="1:18" x14ac:dyDescent="0.25">
      <c r="A91" s="73">
        <v>45</v>
      </c>
      <c r="B91" s="74"/>
      <c r="C91" s="91" t="s">
        <v>38</v>
      </c>
      <c r="D91" s="76" t="s">
        <v>33</v>
      </c>
      <c r="E91" s="77"/>
      <c r="F91" s="114"/>
      <c r="G91" s="114">
        <v>87.8</v>
      </c>
      <c r="H91" s="114"/>
      <c r="I91" s="114"/>
      <c r="J91" s="114">
        <v>87.5</v>
      </c>
      <c r="K91" s="114"/>
      <c r="L91" s="114"/>
      <c r="M91" s="114"/>
      <c r="N91" s="114"/>
      <c r="O91" s="78"/>
      <c r="P91" s="79">
        <f>SUM(F91:N91)</f>
        <v>175.3</v>
      </c>
      <c r="Q91" s="80" t="s">
        <v>7</v>
      </c>
      <c r="R91" s="81">
        <v>18</v>
      </c>
    </row>
    <row r="92" spans="1:18" x14ac:dyDescent="0.25">
      <c r="A92" s="73">
        <v>46</v>
      </c>
      <c r="B92" s="74"/>
      <c r="C92" s="75" t="s">
        <v>68</v>
      </c>
      <c r="D92" s="76" t="s">
        <v>25</v>
      </c>
      <c r="E92" s="77" t="s">
        <v>54</v>
      </c>
      <c r="F92" s="114">
        <v>86.1</v>
      </c>
      <c r="G92" s="114">
        <v>89.1</v>
      </c>
      <c r="H92" s="114"/>
      <c r="I92" s="114"/>
      <c r="J92" s="114"/>
      <c r="K92" s="114"/>
      <c r="L92" s="114"/>
      <c r="M92" s="114"/>
      <c r="N92" s="114"/>
      <c r="O92" s="78"/>
      <c r="P92" s="79">
        <f>SUM(F92:N92)</f>
        <v>175.2</v>
      </c>
      <c r="Q92" s="80" t="s">
        <v>7</v>
      </c>
      <c r="R92" s="81">
        <v>19</v>
      </c>
    </row>
    <row r="93" spans="1:18" x14ac:dyDescent="0.25">
      <c r="A93" s="73">
        <v>47</v>
      </c>
      <c r="B93" s="74"/>
      <c r="C93" s="75" t="s">
        <v>95</v>
      </c>
      <c r="D93" s="76" t="s">
        <v>25</v>
      </c>
      <c r="E93" s="77"/>
      <c r="F93" s="114"/>
      <c r="G93" s="114"/>
      <c r="H93" s="114">
        <v>86.7</v>
      </c>
      <c r="I93" s="114"/>
      <c r="J93" s="114"/>
      <c r="K93" s="114">
        <v>88</v>
      </c>
      <c r="L93" s="114"/>
      <c r="M93" s="114"/>
      <c r="N93" s="114"/>
      <c r="O93" s="78"/>
      <c r="P93" s="79">
        <f>SUM(F93:N93)</f>
        <v>174.7</v>
      </c>
      <c r="Q93" s="80" t="s">
        <v>11</v>
      </c>
      <c r="R93" s="81">
        <v>3</v>
      </c>
    </row>
    <row r="94" spans="1:18" x14ac:dyDescent="0.25">
      <c r="A94" s="73">
        <v>48</v>
      </c>
      <c r="B94" s="74"/>
      <c r="C94" s="75" t="s">
        <v>123</v>
      </c>
      <c r="D94" s="76" t="s">
        <v>12</v>
      </c>
      <c r="E94" s="77"/>
      <c r="F94" s="114"/>
      <c r="G94" s="114">
        <v>84.7</v>
      </c>
      <c r="H94" s="114"/>
      <c r="I94" s="114"/>
      <c r="J94" s="114"/>
      <c r="K94" s="114"/>
      <c r="L94" s="114">
        <v>84</v>
      </c>
      <c r="M94" s="114"/>
      <c r="N94" s="114"/>
      <c r="O94" s="78"/>
      <c r="P94" s="79">
        <f>SUM(F94:N94)</f>
        <v>168.7</v>
      </c>
      <c r="Q94" s="80" t="s">
        <v>19</v>
      </c>
      <c r="R94" s="81">
        <v>2</v>
      </c>
    </row>
    <row r="95" spans="1:18" x14ac:dyDescent="0.25">
      <c r="A95" s="73">
        <v>49</v>
      </c>
      <c r="B95" s="74"/>
      <c r="C95" s="75" t="s">
        <v>197</v>
      </c>
      <c r="D95" s="76" t="s">
        <v>74</v>
      </c>
      <c r="E95" s="77"/>
      <c r="F95" s="114"/>
      <c r="G95" s="114"/>
      <c r="H95" s="114"/>
      <c r="I95" s="114"/>
      <c r="J95" s="114"/>
      <c r="K95" s="114">
        <v>77.900000000000006</v>
      </c>
      <c r="L95" s="114">
        <v>79.099999999999994</v>
      </c>
      <c r="M95" s="114"/>
      <c r="N95" s="114"/>
      <c r="O95" s="78"/>
      <c r="P95" s="79">
        <f>SUM(F95:N95)</f>
        <v>157</v>
      </c>
      <c r="Q95" s="80" t="s">
        <v>11</v>
      </c>
      <c r="R95" s="81">
        <v>4</v>
      </c>
    </row>
    <row r="96" spans="1:18" x14ac:dyDescent="0.25">
      <c r="A96" s="73">
        <v>50</v>
      </c>
      <c r="B96" s="74"/>
      <c r="C96" s="75" t="s">
        <v>96</v>
      </c>
      <c r="D96" s="76" t="s">
        <v>12</v>
      </c>
      <c r="E96" s="77"/>
      <c r="F96" s="114">
        <v>77.599999999999994</v>
      </c>
      <c r="G96" s="114">
        <v>75.05</v>
      </c>
      <c r="H96" s="114"/>
      <c r="I96" s="114"/>
      <c r="J96" s="114"/>
      <c r="K96" s="114"/>
      <c r="L96" s="114"/>
      <c r="M96" s="114"/>
      <c r="N96" s="114"/>
      <c r="O96" s="78"/>
      <c r="P96" s="79">
        <f>SUM(F96:N96)</f>
        <v>152.64999999999998</v>
      </c>
      <c r="Q96" s="80" t="s">
        <v>19</v>
      </c>
      <c r="R96" s="81">
        <v>3</v>
      </c>
    </row>
    <row r="97" spans="1:18" x14ac:dyDescent="0.25">
      <c r="A97" s="73">
        <v>51</v>
      </c>
      <c r="B97" s="74"/>
      <c r="C97" s="75" t="s">
        <v>199</v>
      </c>
      <c r="D97" s="76" t="s">
        <v>200</v>
      </c>
      <c r="E97" s="77"/>
      <c r="F97" s="114"/>
      <c r="G97" s="114"/>
      <c r="H97" s="114"/>
      <c r="I97" s="114"/>
      <c r="J97" s="114"/>
      <c r="K97" s="114">
        <v>76.400000000000006</v>
      </c>
      <c r="L97" s="114"/>
      <c r="M97" s="114">
        <v>75.2</v>
      </c>
      <c r="N97" s="114"/>
      <c r="O97" s="78"/>
      <c r="P97" s="79">
        <f>SUM(F97:N97)</f>
        <v>151.60000000000002</v>
      </c>
      <c r="Q97" s="80" t="s">
        <v>20</v>
      </c>
      <c r="R97" s="81">
        <v>10</v>
      </c>
    </row>
    <row r="98" spans="1:18" x14ac:dyDescent="0.25">
      <c r="A98" s="73">
        <v>52</v>
      </c>
      <c r="B98" s="74"/>
      <c r="C98" s="75" t="s">
        <v>118</v>
      </c>
      <c r="D98" s="76" t="s">
        <v>24</v>
      </c>
      <c r="E98" s="77"/>
      <c r="F98" s="114"/>
      <c r="G98" s="114">
        <v>70.3</v>
      </c>
      <c r="H98" s="114">
        <v>77.8</v>
      </c>
      <c r="I98" s="114"/>
      <c r="J98" s="114"/>
      <c r="K98" s="114"/>
      <c r="L98" s="114"/>
      <c r="M98" s="114"/>
      <c r="N98" s="114"/>
      <c r="O98" s="78"/>
      <c r="P98" s="79">
        <f>SUM(F98:N98)</f>
        <v>148.1</v>
      </c>
      <c r="Q98" s="80" t="s">
        <v>7</v>
      </c>
      <c r="R98" s="81">
        <v>20</v>
      </c>
    </row>
    <row r="99" spans="1:18" x14ac:dyDescent="0.25">
      <c r="A99" s="73">
        <v>53</v>
      </c>
      <c r="B99" s="74"/>
      <c r="C99" s="75" t="s">
        <v>108</v>
      </c>
      <c r="D99" s="76" t="s">
        <v>24</v>
      </c>
      <c r="E99" s="77"/>
      <c r="F99" s="114">
        <v>72.8</v>
      </c>
      <c r="G99" s="114">
        <v>72</v>
      </c>
      <c r="H99" s="114"/>
      <c r="I99" s="114"/>
      <c r="J99" s="114"/>
      <c r="K99" s="114"/>
      <c r="L99" s="114"/>
      <c r="M99" s="114"/>
      <c r="N99" s="114"/>
      <c r="O99" s="78"/>
      <c r="P99" s="79">
        <f>SUM(F99:N99)</f>
        <v>144.80000000000001</v>
      </c>
      <c r="Q99" s="80" t="s">
        <v>20</v>
      </c>
      <c r="R99" s="81">
        <v>11</v>
      </c>
    </row>
    <row r="100" spans="1:18" x14ac:dyDescent="0.25">
      <c r="A100" s="73">
        <v>54</v>
      </c>
      <c r="B100" s="74"/>
      <c r="C100" s="75" t="s">
        <v>82</v>
      </c>
      <c r="D100" s="76" t="s">
        <v>24</v>
      </c>
      <c r="E100" s="77"/>
      <c r="F100" s="114"/>
      <c r="G100" s="114">
        <v>68.150000000000006</v>
      </c>
      <c r="H100" s="114">
        <v>76.400000000000006</v>
      </c>
      <c r="I100" s="114"/>
      <c r="J100" s="114"/>
      <c r="K100" s="114"/>
      <c r="L100" s="114"/>
      <c r="M100" s="114"/>
      <c r="N100" s="114"/>
      <c r="O100" s="78"/>
      <c r="P100" s="79">
        <f>SUM(F100:N100)</f>
        <v>144.55000000000001</v>
      </c>
      <c r="Q100" s="80" t="s">
        <v>20</v>
      </c>
      <c r="R100" s="81">
        <v>12</v>
      </c>
    </row>
    <row r="101" spans="1:18" x14ac:dyDescent="0.25">
      <c r="A101" s="73">
        <v>55</v>
      </c>
      <c r="B101" s="74"/>
      <c r="C101" s="75" t="s">
        <v>178</v>
      </c>
      <c r="D101" s="76" t="s">
        <v>18</v>
      </c>
      <c r="E101" s="77"/>
      <c r="F101" s="114"/>
      <c r="G101" s="114"/>
      <c r="H101" s="114"/>
      <c r="I101" s="114"/>
      <c r="J101" s="114">
        <v>72.099999999999994</v>
      </c>
      <c r="K101" s="114">
        <v>70</v>
      </c>
      <c r="L101" s="114"/>
      <c r="M101" s="114"/>
      <c r="N101" s="114"/>
      <c r="O101" s="78"/>
      <c r="P101" s="79">
        <f>SUM(F101:N101)</f>
        <v>142.1</v>
      </c>
      <c r="Q101" s="80" t="s">
        <v>22</v>
      </c>
      <c r="R101" s="81">
        <v>3</v>
      </c>
    </row>
    <row r="102" spans="1:18" x14ac:dyDescent="0.25">
      <c r="A102" s="73">
        <v>56</v>
      </c>
      <c r="B102" s="74"/>
      <c r="C102" s="75" t="s">
        <v>109</v>
      </c>
      <c r="D102" s="76" t="s">
        <v>0</v>
      </c>
      <c r="E102" s="77"/>
      <c r="F102" s="114">
        <v>68.900000000000006</v>
      </c>
      <c r="G102" s="114"/>
      <c r="H102" s="114"/>
      <c r="I102" s="114"/>
      <c r="J102" s="114">
        <v>72.599999999999994</v>
      </c>
      <c r="K102" s="114"/>
      <c r="L102" s="114"/>
      <c r="M102" s="114"/>
      <c r="N102" s="114"/>
      <c r="O102" s="78"/>
      <c r="P102" s="79">
        <f>SUM(F102:N102)</f>
        <v>141.5</v>
      </c>
      <c r="Q102" s="80" t="s">
        <v>20</v>
      </c>
      <c r="R102" s="81">
        <v>13</v>
      </c>
    </row>
    <row r="103" spans="1:18" x14ac:dyDescent="0.25">
      <c r="A103" s="73">
        <v>57</v>
      </c>
      <c r="B103" s="74"/>
      <c r="C103" s="75" t="s">
        <v>201</v>
      </c>
      <c r="D103" s="76" t="s">
        <v>24</v>
      </c>
      <c r="E103" s="77"/>
      <c r="F103" s="114"/>
      <c r="G103" s="114"/>
      <c r="H103" s="114"/>
      <c r="I103" s="114"/>
      <c r="J103" s="114"/>
      <c r="K103" s="114">
        <v>64.5</v>
      </c>
      <c r="L103" s="114"/>
      <c r="M103" s="114">
        <v>67.8</v>
      </c>
      <c r="N103" s="114"/>
      <c r="O103" s="78"/>
      <c r="P103" s="79">
        <f>SUM(F103:N103)</f>
        <v>132.30000000000001</v>
      </c>
      <c r="Q103" s="80" t="s">
        <v>84</v>
      </c>
      <c r="R103" s="81">
        <v>5</v>
      </c>
    </row>
    <row r="104" spans="1:18" x14ac:dyDescent="0.25">
      <c r="A104" s="73">
        <v>58</v>
      </c>
      <c r="B104" s="74"/>
      <c r="C104" s="75" t="s">
        <v>65</v>
      </c>
      <c r="D104" s="76" t="s">
        <v>12</v>
      </c>
      <c r="E104" s="77"/>
      <c r="F104" s="114"/>
      <c r="G104" s="114"/>
      <c r="H104" s="114">
        <v>100.9</v>
      </c>
      <c r="I104" s="114"/>
      <c r="J104" s="114"/>
      <c r="K104" s="114"/>
      <c r="L104" s="114"/>
      <c r="M104" s="114"/>
      <c r="N104" s="114"/>
      <c r="O104" s="78"/>
      <c r="P104" s="79">
        <f>SUM(F104:N104)</f>
        <v>100.9</v>
      </c>
      <c r="Q104" s="80" t="s">
        <v>84</v>
      </c>
      <c r="R104" s="81">
        <v>6</v>
      </c>
    </row>
    <row r="105" spans="1:18" x14ac:dyDescent="0.25">
      <c r="A105" s="73">
        <v>59</v>
      </c>
      <c r="B105" s="74"/>
      <c r="C105" s="75" t="s">
        <v>214</v>
      </c>
      <c r="D105" s="76" t="s">
        <v>12</v>
      </c>
      <c r="E105" s="77"/>
      <c r="F105" s="114"/>
      <c r="G105" s="114"/>
      <c r="H105" s="114"/>
      <c r="I105" s="114"/>
      <c r="J105" s="114"/>
      <c r="K105" s="114"/>
      <c r="L105" s="114">
        <v>100.7</v>
      </c>
      <c r="M105" s="114"/>
      <c r="N105" s="114"/>
      <c r="O105" s="78"/>
      <c r="P105" s="79">
        <f>SUM(F105:N105)</f>
        <v>100.7</v>
      </c>
      <c r="Q105" s="80" t="s">
        <v>84</v>
      </c>
      <c r="R105" s="81">
        <v>7</v>
      </c>
    </row>
    <row r="106" spans="1:18" x14ac:dyDescent="0.25">
      <c r="A106" s="73">
        <v>60</v>
      </c>
      <c r="B106" s="74"/>
      <c r="C106" s="75" t="s">
        <v>171</v>
      </c>
      <c r="D106" s="76" t="s">
        <v>12</v>
      </c>
      <c r="E106" s="77"/>
      <c r="F106" s="114"/>
      <c r="G106" s="114"/>
      <c r="H106" s="114"/>
      <c r="I106" s="114"/>
      <c r="J106" s="114">
        <v>100.6</v>
      </c>
      <c r="K106" s="114"/>
      <c r="L106" s="114" t="s">
        <v>44</v>
      </c>
      <c r="M106" s="114"/>
      <c r="N106" s="114"/>
      <c r="O106" s="78"/>
      <c r="P106" s="79">
        <f>SUM(F106:N106)</f>
        <v>100.6</v>
      </c>
      <c r="Q106" s="80" t="s">
        <v>26</v>
      </c>
      <c r="R106" s="81">
        <v>3</v>
      </c>
    </row>
    <row r="107" spans="1:18" x14ac:dyDescent="0.25">
      <c r="A107" s="73">
        <v>61</v>
      </c>
      <c r="B107" s="74"/>
      <c r="C107" s="75" t="s">
        <v>17</v>
      </c>
      <c r="D107" s="76" t="s">
        <v>25</v>
      </c>
      <c r="E107" s="77"/>
      <c r="F107" s="114"/>
      <c r="G107" s="114">
        <v>98.95</v>
      </c>
      <c r="H107" s="114"/>
      <c r="I107" s="114"/>
      <c r="J107" s="114"/>
      <c r="K107" s="114"/>
      <c r="L107" s="114"/>
      <c r="M107" s="114"/>
      <c r="N107" s="114"/>
      <c r="O107" s="78"/>
      <c r="P107" s="79">
        <f>SUM(F107:N107)</f>
        <v>98.95</v>
      </c>
      <c r="Q107" s="80" t="s">
        <v>84</v>
      </c>
      <c r="R107" s="81">
        <v>8</v>
      </c>
    </row>
    <row r="108" spans="1:18" x14ac:dyDescent="0.25">
      <c r="A108" s="73">
        <v>62</v>
      </c>
      <c r="B108" s="74"/>
      <c r="C108" s="75" t="s">
        <v>238</v>
      </c>
      <c r="D108" s="76" t="s">
        <v>12</v>
      </c>
      <c r="E108" s="77"/>
      <c r="F108" s="114"/>
      <c r="G108" s="114"/>
      <c r="H108" s="114"/>
      <c r="I108" s="114"/>
      <c r="J108" s="114"/>
      <c r="K108" s="114"/>
      <c r="L108" s="114"/>
      <c r="M108" s="114">
        <v>97.6</v>
      </c>
      <c r="N108" s="114"/>
      <c r="O108" s="78"/>
      <c r="P108" s="79">
        <f>SUM(F108:N108)</f>
        <v>97.6</v>
      </c>
      <c r="Q108" s="80" t="s">
        <v>19</v>
      </c>
      <c r="R108" s="81">
        <v>4</v>
      </c>
    </row>
    <row r="109" spans="1:18" x14ac:dyDescent="0.25">
      <c r="A109" s="73">
        <v>63</v>
      </c>
      <c r="B109" s="74"/>
      <c r="C109" s="75" t="s">
        <v>215</v>
      </c>
      <c r="D109" s="76" t="s">
        <v>74</v>
      </c>
      <c r="E109" s="77"/>
      <c r="F109" s="114"/>
      <c r="G109" s="114"/>
      <c r="H109" s="114"/>
      <c r="I109" s="114"/>
      <c r="J109" s="114"/>
      <c r="K109" s="114"/>
      <c r="L109" s="114">
        <v>96.9</v>
      </c>
      <c r="M109" s="114"/>
      <c r="N109" s="114"/>
      <c r="O109" s="78"/>
      <c r="P109" s="79">
        <f>SUM(F109:N109)</f>
        <v>96.9</v>
      </c>
      <c r="Q109" s="80" t="s">
        <v>84</v>
      </c>
      <c r="R109" s="81">
        <v>9</v>
      </c>
    </row>
    <row r="110" spans="1:18" x14ac:dyDescent="0.25">
      <c r="A110" s="73">
        <v>64</v>
      </c>
      <c r="B110" s="74"/>
      <c r="C110" s="75" t="s">
        <v>160</v>
      </c>
      <c r="D110" s="76" t="s">
        <v>74</v>
      </c>
      <c r="E110" s="77"/>
      <c r="F110" s="114"/>
      <c r="G110" s="114"/>
      <c r="H110" s="114"/>
      <c r="I110" s="114">
        <v>93.5</v>
      </c>
      <c r="J110" s="114"/>
      <c r="K110" s="114"/>
      <c r="L110" s="114"/>
      <c r="M110" s="114"/>
      <c r="N110" s="114"/>
      <c r="O110" s="78"/>
      <c r="P110" s="79">
        <f>SUM(F110:N110)</f>
        <v>93.5</v>
      </c>
      <c r="Q110" s="80" t="s">
        <v>161</v>
      </c>
      <c r="R110" s="81">
        <v>1</v>
      </c>
    </row>
    <row r="111" spans="1:18" x14ac:dyDescent="0.25">
      <c r="A111" s="73">
        <v>65</v>
      </c>
      <c r="B111" s="74"/>
      <c r="C111" s="75" t="s">
        <v>207</v>
      </c>
      <c r="D111" s="76" t="s">
        <v>192</v>
      </c>
      <c r="E111" s="77"/>
      <c r="F111" s="114"/>
      <c r="G111" s="114"/>
      <c r="H111" s="114"/>
      <c r="I111" s="114"/>
      <c r="J111" s="114"/>
      <c r="K111" s="114">
        <v>92.1</v>
      </c>
      <c r="L111" s="114"/>
      <c r="M111" s="114"/>
      <c r="N111" s="114"/>
      <c r="O111" s="78"/>
      <c r="P111" s="79">
        <f>SUM(F111:N111)</f>
        <v>92.1</v>
      </c>
      <c r="Q111" s="80" t="s">
        <v>84</v>
      </c>
      <c r="R111" s="81">
        <v>10</v>
      </c>
    </row>
    <row r="112" spans="1:18" x14ac:dyDescent="0.25">
      <c r="A112" s="73">
        <v>66</v>
      </c>
      <c r="B112" s="74"/>
      <c r="C112" s="75" t="s">
        <v>73</v>
      </c>
      <c r="D112" s="76" t="s">
        <v>74</v>
      </c>
      <c r="E112" s="77"/>
      <c r="F112" s="114"/>
      <c r="G112" s="114"/>
      <c r="H112" s="114">
        <v>91.3</v>
      </c>
      <c r="I112" s="114"/>
      <c r="J112" s="114"/>
      <c r="K112" s="114"/>
      <c r="L112" s="114"/>
      <c r="M112" s="114"/>
      <c r="N112" s="114"/>
      <c r="O112" s="78"/>
      <c r="P112" s="79">
        <f>SUM(F112:N112)</f>
        <v>91.3</v>
      </c>
      <c r="Q112" s="80" t="s">
        <v>84</v>
      </c>
      <c r="R112" s="81">
        <v>11</v>
      </c>
    </row>
    <row r="113" spans="1:18" x14ac:dyDescent="0.25">
      <c r="A113" s="73">
        <v>67</v>
      </c>
      <c r="B113" s="74"/>
      <c r="C113" s="75" t="s">
        <v>227</v>
      </c>
      <c r="D113" s="76" t="s">
        <v>138</v>
      </c>
      <c r="E113" s="77"/>
      <c r="F113" s="114"/>
      <c r="G113" s="114"/>
      <c r="H113" s="114"/>
      <c r="I113" s="114"/>
      <c r="J113" s="114"/>
      <c r="K113" s="114"/>
      <c r="L113" s="114"/>
      <c r="M113" s="114">
        <v>88.3</v>
      </c>
      <c r="N113" s="114"/>
      <c r="O113" s="78"/>
      <c r="P113" s="79">
        <f>SUM(F113:N113)</f>
        <v>88.3</v>
      </c>
      <c r="Q113" s="80" t="s">
        <v>84</v>
      </c>
      <c r="R113" s="81">
        <v>12</v>
      </c>
    </row>
    <row r="114" spans="1:18" x14ac:dyDescent="0.25">
      <c r="A114" s="73">
        <v>68</v>
      </c>
      <c r="B114" s="74"/>
      <c r="C114" s="75" t="s">
        <v>80</v>
      </c>
      <c r="D114" s="76" t="s">
        <v>0</v>
      </c>
      <c r="E114" s="77"/>
      <c r="F114" s="114">
        <v>87.6</v>
      </c>
      <c r="G114" s="114"/>
      <c r="H114" s="114"/>
      <c r="I114" s="114"/>
      <c r="J114" s="114"/>
      <c r="K114" s="114"/>
      <c r="L114" s="114"/>
      <c r="M114" s="114"/>
      <c r="N114" s="114"/>
      <c r="O114" s="78"/>
      <c r="P114" s="79">
        <f>SUM(F114:N114)</f>
        <v>87.6</v>
      </c>
      <c r="Q114" s="80" t="s">
        <v>7</v>
      </c>
      <c r="R114" s="81">
        <v>21</v>
      </c>
    </row>
    <row r="115" spans="1:18" x14ac:dyDescent="0.25">
      <c r="A115" s="73">
        <v>69</v>
      </c>
      <c r="B115" s="74"/>
      <c r="C115" s="75" t="s">
        <v>217</v>
      </c>
      <c r="D115" s="76" t="s">
        <v>33</v>
      </c>
      <c r="E115" s="77"/>
      <c r="F115" s="114"/>
      <c r="G115" s="114"/>
      <c r="H115" s="114"/>
      <c r="I115" s="114"/>
      <c r="J115" s="114"/>
      <c r="K115" s="114"/>
      <c r="L115" s="114">
        <v>84.7</v>
      </c>
      <c r="M115" s="114"/>
      <c r="N115" s="114"/>
      <c r="O115" s="78"/>
      <c r="P115" s="79">
        <f>SUM(F115:N115)</f>
        <v>84.7</v>
      </c>
      <c r="Q115" s="80" t="s">
        <v>37</v>
      </c>
      <c r="R115" s="81">
        <v>4</v>
      </c>
    </row>
    <row r="116" spans="1:18" x14ac:dyDescent="0.25">
      <c r="A116" s="73">
        <v>70</v>
      </c>
      <c r="B116" s="74"/>
      <c r="C116" s="75" t="s">
        <v>163</v>
      </c>
      <c r="D116" s="76" t="s">
        <v>12</v>
      </c>
      <c r="E116" s="77"/>
      <c r="F116" s="114"/>
      <c r="G116" s="114"/>
      <c r="H116" s="114"/>
      <c r="I116" s="114">
        <v>84</v>
      </c>
      <c r="J116" s="114"/>
      <c r="K116" s="114"/>
      <c r="L116" s="114"/>
      <c r="M116" s="114"/>
      <c r="N116" s="114"/>
      <c r="O116" s="78"/>
      <c r="P116" s="79">
        <f>SUM(F116:N116)</f>
        <v>84</v>
      </c>
      <c r="Q116" s="80" t="s">
        <v>20</v>
      </c>
      <c r="R116" s="81">
        <v>14</v>
      </c>
    </row>
    <row r="117" spans="1:18" x14ac:dyDescent="0.25">
      <c r="A117" s="73">
        <v>71</v>
      </c>
      <c r="B117" s="74"/>
      <c r="C117" s="75" t="s">
        <v>175</v>
      </c>
      <c r="D117" s="76" t="s">
        <v>0</v>
      </c>
      <c r="E117" s="77"/>
      <c r="F117" s="114"/>
      <c r="G117" s="114"/>
      <c r="H117" s="114"/>
      <c r="I117" s="114"/>
      <c r="J117" s="114">
        <v>84</v>
      </c>
      <c r="K117" s="114"/>
      <c r="L117" s="114"/>
      <c r="M117" s="114"/>
      <c r="N117" s="114"/>
      <c r="O117" s="78"/>
      <c r="P117" s="79">
        <f>SUM(F117:N117)</f>
        <v>84</v>
      </c>
      <c r="Q117" s="80" t="s">
        <v>7</v>
      </c>
      <c r="R117" s="81">
        <v>22</v>
      </c>
    </row>
    <row r="118" spans="1:18" x14ac:dyDescent="0.25">
      <c r="A118" s="73">
        <v>72</v>
      </c>
      <c r="B118" s="74"/>
      <c r="C118" s="75" t="s">
        <v>246</v>
      </c>
      <c r="D118" s="76" t="s">
        <v>192</v>
      </c>
      <c r="E118" s="77"/>
      <c r="F118" s="114"/>
      <c r="G118" s="114"/>
      <c r="H118" s="114"/>
      <c r="I118" s="114"/>
      <c r="J118" s="114"/>
      <c r="K118" s="114"/>
      <c r="L118" s="114"/>
      <c r="M118" s="114">
        <v>82.2</v>
      </c>
      <c r="N118" s="114"/>
      <c r="O118" s="78"/>
      <c r="P118" s="79">
        <f>SUM(F118:N118)</f>
        <v>82.2</v>
      </c>
      <c r="Q118" s="80" t="s">
        <v>37</v>
      </c>
      <c r="R118" s="81">
        <v>5</v>
      </c>
    </row>
    <row r="119" spans="1:18" x14ac:dyDescent="0.25">
      <c r="A119" s="73">
        <v>73</v>
      </c>
      <c r="B119" s="74"/>
      <c r="C119" s="75" t="s">
        <v>117</v>
      </c>
      <c r="D119" s="76" t="s">
        <v>25</v>
      </c>
      <c r="E119" s="77"/>
      <c r="F119" s="114"/>
      <c r="G119" s="114">
        <v>82.15</v>
      </c>
      <c r="H119" s="114"/>
      <c r="I119" s="114"/>
      <c r="J119" s="114"/>
      <c r="K119" s="114"/>
      <c r="L119" s="114"/>
      <c r="M119" s="114"/>
      <c r="N119" s="114"/>
      <c r="O119" s="78"/>
      <c r="P119" s="79">
        <f>SUM(F119:N119)</f>
        <v>82.15</v>
      </c>
      <c r="Q119" s="80" t="s">
        <v>84</v>
      </c>
      <c r="R119" s="81">
        <v>13</v>
      </c>
    </row>
    <row r="120" spans="1:18" x14ac:dyDescent="0.25">
      <c r="A120" s="73">
        <v>74</v>
      </c>
      <c r="B120" s="74"/>
      <c r="C120" s="75" t="s">
        <v>196</v>
      </c>
      <c r="D120" s="76" t="s">
        <v>74</v>
      </c>
      <c r="E120" s="77"/>
      <c r="F120" s="114"/>
      <c r="G120" s="114"/>
      <c r="H120" s="114"/>
      <c r="I120" s="114"/>
      <c r="J120" s="114"/>
      <c r="K120" s="114">
        <v>81.2</v>
      </c>
      <c r="L120" s="114"/>
      <c r="M120" s="114"/>
      <c r="N120" s="114"/>
      <c r="O120" s="78"/>
      <c r="P120" s="79">
        <f>SUM(F120:N120)</f>
        <v>81.2</v>
      </c>
      <c r="Q120" s="80" t="s">
        <v>84</v>
      </c>
      <c r="R120" s="81">
        <v>14</v>
      </c>
    </row>
    <row r="121" spans="1:18" x14ac:dyDescent="0.25">
      <c r="A121" s="73">
        <v>75</v>
      </c>
      <c r="B121" s="74"/>
      <c r="C121" s="75" t="s">
        <v>169</v>
      </c>
      <c r="D121" s="76" t="s">
        <v>12</v>
      </c>
      <c r="E121" s="77"/>
      <c r="F121" s="114"/>
      <c r="G121" s="114"/>
      <c r="H121" s="114"/>
      <c r="I121" s="114" t="s">
        <v>44</v>
      </c>
      <c r="J121" s="114">
        <v>80.900000000000006</v>
      </c>
      <c r="K121" s="114"/>
      <c r="L121" s="114"/>
      <c r="M121" s="114"/>
      <c r="N121" s="114"/>
      <c r="O121" s="78"/>
      <c r="P121" s="79">
        <f>SUM(F121:N121)</f>
        <v>80.900000000000006</v>
      </c>
      <c r="Q121" s="80" t="s">
        <v>7</v>
      </c>
      <c r="R121" s="81">
        <v>23</v>
      </c>
    </row>
    <row r="122" spans="1:18" x14ac:dyDescent="0.25">
      <c r="A122" s="73">
        <v>76</v>
      </c>
      <c r="B122" s="74"/>
      <c r="C122" s="75" t="s">
        <v>176</v>
      </c>
      <c r="D122" s="76" t="s">
        <v>0</v>
      </c>
      <c r="E122" s="77"/>
      <c r="F122" s="114"/>
      <c r="G122" s="114"/>
      <c r="H122" s="114"/>
      <c r="I122" s="114"/>
      <c r="J122" s="114">
        <v>78.599999999999994</v>
      </c>
      <c r="K122" s="114"/>
      <c r="L122" s="114"/>
      <c r="M122" s="114"/>
      <c r="N122" s="114"/>
      <c r="O122" s="78"/>
      <c r="P122" s="79">
        <f>SUM(F122:N122)</f>
        <v>78.599999999999994</v>
      </c>
      <c r="Q122" s="80" t="s">
        <v>26</v>
      </c>
      <c r="R122" s="81">
        <v>4</v>
      </c>
    </row>
    <row r="123" spans="1:18" x14ac:dyDescent="0.25">
      <c r="A123" s="73">
        <v>77</v>
      </c>
      <c r="B123" s="74"/>
      <c r="C123" s="75" t="s">
        <v>177</v>
      </c>
      <c r="D123" s="76" t="s">
        <v>12</v>
      </c>
      <c r="E123" s="77"/>
      <c r="F123" s="114"/>
      <c r="G123" s="114"/>
      <c r="H123" s="114"/>
      <c r="I123" s="114"/>
      <c r="J123" s="114">
        <v>77.599999999999994</v>
      </c>
      <c r="K123" s="114"/>
      <c r="L123" s="114"/>
      <c r="M123" s="114"/>
      <c r="N123" s="114"/>
      <c r="O123" s="78"/>
      <c r="P123" s="79">
        <f>SUM(F123:N123)</f>
        <v>77.599999999999994</v>
      </c>
      <c r="Q123" s="80" t="s">
        <v>84</v>
      </c>
      <c r="R123" s="81">
        <v>15</v>
      </c>
    </row>
    <row r="124" spans="1:18" x14ac:dyDescent="0.25">
      <c r="A124" s="73">
        <v>78</v>
      </c>
      <c r="B124" s="74"/>
      <c r="C124" s="75" t="s">
        <v>198</v>
      </c>
      <c r="D124" s="76" t="s">
        <v>0</v>
      </c>
      <c r="E124" s="77"/>
      <c r="F124" s="114"/>
      <c r="G124" s="114"/>
      <c r="H124" s="114"/>
      <c r="I124" s="114"/>
      <c r="J124" s="114"/>
      <c r="K124" s="114">
        <v>77.3</v>
      </c>
      <c r="L124" s="114"/>
      <c r="M124" s="114"/>
      <c r="N124" s="114"/>
      <c r="O124" s="78"/>
      <c r="P124" s="79">
        <f>SUM(F124:N124)</f>
        <v>77.3</v>
      </c>
      <c r="Q124" s="80" t="s">
        <v>92</v>
      </c>
      <c r="R124" s="81">
        <v>2</v>
      </c>
    </row>
    <row r="125" spans="1:18" x14ac:dyDescent="0.25">
      <c r="A125" s="73">
        <v>79</v>
      </c>
      <c r="B125" s="74"/>
      <c r="C125" s="75" t="s">
        <v>229</v>
      </c>
      <c r="D125" s="76" t="s">
        <v>192</v>
      </c>
      <c r="E125" s="77"/>
      <c r="F125" s="114"/>
      <c r="G125" s="114"/>
      <c r="H125" s="114"/>
      <c r="I125" s="114"/>
      <c r="J125" s="114"/>
      <c r="K125" s="114"/>
      <c r="L125" s="114"/>
      <c r="M125" s="114">
        <v>74.7</v>
      </c>
      <c r="N125" s="114"/>
      <c r="O125" s="78"/>
      <c r="P125" s="79">
        <f>SUM(F125:N125)</f>
        <v>74.7</v>
      </c>
      <c r="Q125" s="80" t="s">
        <v>7</v>
      </c>
      <c r="R125" s="81">
        <v>24</v>
      </c>
    </row>
    <row r="126" spans="1:18" x14ac:dyDescent="0.25">
      <c r="A126" s="73">
        <v>80</v>
      </c>
      <c r="B126" s="74"/>
      <c r="C126" s="75" t="s">
        <v>166</v>
      </c>
      <c r="D126" s="76" t="s">
        <v>18</v>
      </c>
      <c r="E126" s="77"/>
      <c r="F126" s="114"/>
      <c r="G126" s="114"/>
      <c r="H126" s="114"/>
      <c r="I126" s="114">
        <v>74.3</v>
      </c>
      <c r="J126" s="114"/>
      <c r="K126" s="114"/>
      <c r="L126" s="114"/>
      <c r="M126" s="114"/>
      <c r="N126" s="114"/>
      <c r="O126" s="78"/>
      <c r="P126" s="79">
        <f>SUM(F126:N126)</f>
        <v>74.3</v>
      </c>
      <c r="Q126" s="80" t="s">
        <v>11</v>
      </c>
      <c r="R126" s="81">
        <v>5</v>
      </c>
    </row>
    <row r="127" spans="1:18" x14ac:dyDescent="0.25">
      <c r="A127" s="73">
        <v>81</v>
      </c>
      <c r="B127" s="74"/>
      <c r="C127" s="75" t="s">
        <v>242</v>
      </c>
      <c r="D127" s="76" t="s">
        <v>12</v>
      </c>
      <c r="E127" s="77"/>
      <c r="F127" s="114"/>
      <c r="G127" s="114"/>
      <c r="H127" s="114"/>
      <c r="I127" s="114"/>
      <c r="J127" s="114"/>
      <c r="K127" s="114"/>
      <c r="L127" s="114"/>
      <c r="M127" s="114">
        <v>74.099999999999994</v>
      </c>
      <c r="N127" s="114"/>
      <c r="O127" s="78"/>
      <c r="P127" s="79">
        <f>SUM(F127:N127)</f>
        <v>74.099999999999994</v>
      </c>
      <c r="Q127" s="80" t="s">
        <v>37</v>
      </c>
      <c r="R127" s="81">
        <v>6</v>
      </c>
    </row>
    <row r="128" spans="1:18" x14ac:dyDescent="0.25">
      <c r="A128" s="73">
        <v>82</v>
      </c>
      <c r="B128" s="74"/>
      <c r="C128" s="75" t="s">
        <v>244</v>
      </c>
      <c r="D128" s="76" t="s">
        <v>243</v>
      </c>
      <c r="E128" s="77"/>
      <c r="F128" s="114"/>
      <c r="G128" s="114"/>
      <c r="H128" s="114"/>
      <c r="I128" s="114"/>
      <c r="J128" s="114"/>
      <c r="K128" s="114"/>
      <c r="L128" s="114"/>
      <c r="M128" s="114">
        <v>70.3</v>
      </c>
      <c r="N128" s="114"/>
      <c r="O128" s="78"/>
      <c r="P128" s="79">
        <f>SUM(F128:N128)</f>
        <v>70.3</v>
      </c>
      <c r="Q128" s="80" t="s">
        <v>7</v>
      </c>
      <c r="R128" s="81">
        <v>25</v>
      </c>
    </row>
    <row r="129" spans="1:18" x14ac:dyDescent="0.25">
      <c r="A129" s="73">
        <v>83</v>
      </c>
      <c r="B129" s="74"/>
      <c r="C129" s="75" t="s">
        <v>168</v>
      </c>
      <c r="D129" s="76" t="s">
        <v>74</v>
      </c>
      <c r="E129" s="77"/>
      <c r="F129" s="114"/>
      <c r="G129" s="114"/>
      <c r="H129" s="114"/>
      <c r="I129" s="114" t="s">
        <v>44</v>
      </c>
      <c r="J129" s="114"/>
      <c r="K129" s="114"/>
      <c r="L129" s="114"/>
      <c r="M129" s="114"/>
      <c r="N129" s="114"/>
      <c r="O129" s="78"/>
      <c r="P129" s="79">
        <f>SUM(F129:N129)</f>
        <v>0</v>
      </c>
      <c r="Q129" s="80" t="s">
        <v>19</v>
      </c>
      <c r="R129" s="81">
        <v>5</v>
      </c>
    </row>
    <row r="130" spans="1:18" x14ac:dyDescent="0.25">
      <c r="A130" s="73">
        <v>84</v>
      </c>
      <c r="B130" s="74"/>
      <c r="C130" s="75" t="s">
        <v>120</v>
      </c>
      <c r="D130" s="76" t="s">
        <v>24</v>
      </c>
      <c r="E130" s="77"/>
      <c r="F130" s="114"/>
      <c r="G130" s="114" t="s">
        <v>44</v>
      </c>
      <c r="H130" s="114"/>
      <c r="I130" s="114"/>
      <c r="J130" s="114"/>
      <c r="K130" s="114"/>
      <c r="L130" s="114"/>
      <c r="M130" s="114"/>
      <c r="N130" s="114"/>
      <c r="O130" s="78"/>
      <c r="P130" s="79">
        <f>SUM(F130:N130)</f>
        <v>0</v>
      </c>
      <c r="Q130" s="80" t="s">
        <v>37</v>
      </c>
      <c r="R130" s="81">
        <v>7</v>
      </c>
    </row>
    <row r="131" spans="1:18" x14ac:dyDescent="0.25">
      <c r="D131" s="92"/>
      <c r="E131" s="77"/>
      <c r="F131" s="117"/>
      <c r="G131" s="117"/>
      <c r="H131" s="117"/>
      <c r="I131" s="117"/>
      <c r="J131" s="117"/>
      <c r="K131" s="117"/>
      <c r="L131" s="117"/>
      <c r="M131" s="117"/>
      <c r="N131" s="117"/>
    </row>
    <row r="132" spans="1:18" ht="15.75" x14ac:dyDescent="0.25">
      <c r="C132" s="72" t="s">
        <v>46</v>
      </c>
      <c r="F132" s="116"/>
      <c r="G132" s="116"/>
      <c r="H132" s="116"/>
      <c r="I132" s="116"/>
      <c r="J132" s="116"/>
      <c r="K132" s="116"/>
      <c r="L132" s="116"/>
      <c r="M132" s="116"/>
      <c r="N132" s="116"/>
      <c r="P132" s="93"/>
    </row>
    <row r="133" spans="1:18" x14ac:dyDescent="0.25">
      <c r="A133" s="73">
        <v>1</v>
      </c>
      <c r="B133" s="74"/>
      <c r="C133" s="75" t="s">
        <v>202</v>
      </c>
      <c r="D133" s="76" t="s">
        <v>76</v>
      </c>
      <c r="E133" s="77"/>
      <c r="F133" s="118"/>
      <c r="G133" s="118"/>
      <c r="H133" s="118"/>
      <c r="I133" s="118"/>
      <c r="J133" s="118"/>
      <c r="K133" s="118">
        <v>1577</v>
      </c>
      <c r="L133" s="118">
        <v>1710</v>
      </c>
      <c r="M133" s="118">
        <v>1586</v>
      </c>
      <c r="N133" s="118"/>
      <c r="O133" s="78"/>
      <c r="P133" s="122">
        <f>SUM(F133:N133)</f>
        <v>4873</v>
      </c>
      <c r="Q133" s="80" t="s">
        <v>92</v>
      </c>
      <c r="R133" s="81">
        <v>1</v>
      </c>
    </row>
    <row r="134" spans="1:18" x14ac:dyDescent="0.25">
      <c r="A134" s="73">
        <v>2</v>
      </c>
      <c r="B134" s="74"/>
      <c r="C134" s="75" t="s">
        <v>125</v>
      </c>
      <c r="D134" s="76" t="s">
        <v>25</v>
      </c>
      <c r="E134" s="77"/>
      <c r="F134" s="118"/>
      <c r="G134" s="118">
        <v>1160</v>
      </c>
      <c r="H134" s="118"/>
      <c r="I134" s="118"/>
      <c r="J134" s="118"/>
      <c r="K134" s="118"/>
      <c r="L134" s="118"/>
      <c r="M134" s="118"/>
      <c r="N134" s="118"/>
      <c r="O134" s="78"/>
      <c r="P134" s="122">
        <f>SUM(F134:N134)</f>
        <v>1160</v>
      </c>
      <c r="Q134" s="80" t="s">
        <v>37</v>
      </c>
      <c r="R134" s="81">
        <v>1</v>
      </c>
    </row>
    <row r="135" spans="1:18" x14ac:dyDescent="0.25">
      <c r="A135" s="73">
        <v>3</v>
      </c>
      <c r="B135" s="74"/>
      <c r="C135" s="75" t="s">
        <v>182</v>
      </c>
      <c r="D135" s="76" t="s">
        <v>18</v>
      </c>
      <c r="E135" s="77"/>
      <c r="F135" s="118"/>
      <c r="G135" s="118"/>
      <c r="H135" s="118"/>
      <c r="I135" s="118"/>
      <c r="J135" s="118">
        <v>1141</v>
      </c>
      <c r="K135" s="118"/>
      <c r="L135" s="118"/>
      <c r="M135" s="118"/>
      <c r="N135" s="118"/>
      <c r="O135" s="78"/>
      <c r="P135" s="122">
        <f>SUM(F135:N135)</f>
        <v>1141</v>
      </c>
      <c r="Q135" s="80" t="s">
        <v>37</v>
      </c>
      <c r="R135" s="81">
        <v>2</v>
      </c>
    </row>
    <row r="136" spans="1:18" ht="15.75" x14ac:dyDescent="0.25">
      <c r="C136" s="72"/>
      <c r="F136" s="116"/>
      <c r="G136" s="116"/>
      <c r="H136" s="116"/>
      <c r="I136" s="116"/>
      <c r="J136" s="116"/>
      <c r="K136" s="116"/>
      <c r="L136" s="116"/>
      <c r="M136" s="116"/>
      <c r="N136" s="116"/>
      <c r="P136" s="93"/>
    </row>
    <row r="137" spans="1:18" x14ac:dyDescent="0.25">
      <c r="A137" s="73">
        <v>1</v>
      </c>
      <c r="B137" s="74"/>
      <c r="C137" s="75" t="s">
        <v>34</v>
      </c>
      <c r="D137" s="76" t="s">
        <v>18</v>
      </c>
      <c r="E137" s="77"/>
      <c r="F137" s="118">
        <v>961</v>
      </c>
      <c r="G137" s="118" t="s">
        <v>44</v>
      </c>
      <c r="H137" s="118">
        <v>1198</v>
      </c>
      <c r="I137" s="118">
        <v>1226</v>
      </c>
      <c r="J137" s="118">
        <v>1228</v>
      </c>
      <c r="K137" s="118">
        <v>1872</v>
      </c>
      <c r="L137" s="118">
        <v>1854</v>
      </c>
      <c r="M137" s="118"/>
      <c r="N137" s="118"/>
      <c r="O137" s="78"/>
      <c r="P137" s="122">
        <f>SUM(F137:N137)</f>
        <v>8339</v>
      </c>
      <c r="Q137" s="80" t="s">
        <v>19</v>
      </c>
      <c r="R137" s="81">
        <v>1</v>
      </c>
    </row>
    <row r="138" spans="1:18" x14ac:dyDescent="0.25">
      <c r="A138" s="73">
        <v>2</v>
      </c>
      <c r="B138" s="74"/>
      <c r="C138" s="75" t="s">
        <v>23</v>
      </c>
      <c r="D138" s="76" t="s">
        <v>18</v>
      </c>
      <c r="E138" s="77"/>
      <c r="F138" s="118">
        <v>1128</v>
      </c>
      <c r="G138" s="118">
        <v>1149</v>
      </c>
      <c r="H138" s="118">
        <v>988</v>
      </c>
      <c r="I138" s="118"/>
      <c r="J138" s="118"/>
      <c r="K138" s="118">
        <v>1562</v>
      </c>
      <c r="L138" s="118">
        <v>1799</v>
      </c>
      <c r="M138" s="118">
        <v>1551</v>
      </c>
      <c r="N138" s="118"/>
      <c r="O138" s="78"/>
      <c r="P138" s="122">
        <f>SUM(F138:N138)</f>
        <v>8177</v>
      </c>
      <c r="Q138" s="80" t="s">
        <v>22</v>
      </c>
      <c r="R138" s="81">
        <v>1</v>
      </c>
    </row>
    <row r="139" spans="1:18" x14ac:dyDescent="0.25">
      <c r="A139" s="73">
        <v>3</v>
      </c>
      <c r="B139" s="74"/>
      <c r="C139" s="75" t="s">
        <v>77</v>
      </c>
      <c r="D139" s="76" t="s">
        <v>24</v>
      </c>
      <c r="E139" s="77"/>
      <c r="F139" s="118">
        <v>1060</v>
      </c>
      <c r="G139" s="118"/>
      <c r="H139" s="118">
        <v>925</v>
      </c>
      <c r="I139" s="118"/>
      <c r="J139" s="118"/>
      <c r="K139" s="118">
        <v>1633</v>
      </c>
      <c r="L139" s="118"/>
      <c r="M139" s="118">
        <v>1731</v>
      </c>
      <c r="N139" s="118"/>
      <c r="O139" s="78"/>
      <c r="P139" s="122">
        <f>SUM(F139:N139)</f>
        <v>5349</v>
      </c>
      <c r="Q139" s="80" t="s">
        <v>83</v>
      </c>
      <c r="R139" s="81">
        <v>1</v>
      </c>
    </row>
    <row r="140" spans="1:18" x14ac:dyDescent="0.25">
      <c r="A140" s="73">
        <v>4</v>
      </c>
      <c r="B140" s="74"/>
      <c r="C140" s="75" t="s">
        <v>21</v>
      </c>
      <c r="D140" s="76" t="s">
        <v>0</v>
      </c>
      <c r="E140" s="77"/>
      <c r="F140" s="118">
        <v>875</v>
      </c>
      <c r="G140" s="118">
        <v>922</v>
      </c>
      <c r="H140" s="118">
        <v>1088</v>
      </c>
      <c r="I140" s="118">
        <v>1077</v>
      </c>
      <c r="J140" s="118"/>
      <c r="K140" s="118"/>
      <c r="L140" s="118">
        <v>1330</v>
      </c>
      <c r="M140" s="118"/>
      <c r="N140" s="118"/>
      <c r="O140" s="78"/>
      <c r="P140" s="122">
        <f>SUM(F140:N140)</f>
        <v>5292</v>
      </c>
      <c r="Q140" s="80" t="s">
        <v>19</v>
      </c>
      <c r="R140" s="81">
        <v>2</v>
      </c>
    </row>
    <row r="141" spans="1:18" x14ac:dyDescent="0.25">
      <c r="A141" s="73">
        <v>5</v>
      </c>
      <c r="B141" s="74"/>
      <c r="C141" s="75" t="s">
        <v>47</v>
      </c>
      <c r="D141" s="76" t="s">
        <v>48</v>
      </c>
      <c r="E141" s="77"/>
      <c r="F141" s="118">
        <v>1194</v>
      </c>
      <c r="G141" s="118">
        <v>1215</v>
      </c>
      <c r="H141" s="118">
        <v>1153</v>
      </c>
      <c r="I141" s="118"/>
      <c r="J141" s="118"/>
      <c r="K141" s="118"/>
      <c r="L141" s="118"/>
      <c r="M141" s="118"/>
      <c r="N141" s="118"/>
      <c r="O141" s="78"/>
      <c r="P141" s="122">
        <f>SUM(F141:N141)</f>
        <v>3562</v>
      </c>
      <c r="Q141" s="80" t="s">
        <v>20</v>
      </c>
      <c r="R141" s="81">
        <v>1</v>
      </c>
    </row>
    <row r="142" spans="1:18" x14ac:dyDescent="0.25">
      <c r="A142" s="73">
        <v>6</v>
      </c>
      <c r="B142" s="74"/>
      <c r="C142" s="75" t="s">
        <v>88</v>
      </c>
      <c r="D142" s="76" t="s">
        <v>18</v>
      </c>
      <c r="E142" s="77"/>
      <c r="F142" s="118"/>
      <c r="G142" s="118"/>
      <c r="H142" s="118">
        <v>1101</v>
      </c>
      <c r="I142" s="118"/>
      <c r="J142" s="118"/>
      <c r="K142" s="118">
        <v>1796</v>
      </c>
      <c r="L142" s="118"/>
      <c r="M142" s="118"/>
      <c r="N142" s="118"/>
      <c r="O142" s="78"/>
      <c r="P142" s="122">
        <f>SUM(F142:N142)</f>
        <v>2897</v>
      </c>
      <c r="Q142" s="80" t="s">
        <v>83</v>
      </c>
      <c r="R142" s="81">
        <v>2</v>
      </c>
    </row>
    <row r="143" spans="1:18" x14ac:dyDescent="0.25">
      <c r="A143" s="73">
        <v>7</v>
      </c>
      <c r="B143" s="74"/>
      <c r="C143" s="75" t="s">
        <v>126</v>
      </c>
      <c r="D143" s="76" t="s">
        <v>33</v>
      </c>
      <c r="E143" s="77"/>
      <c r="F143" s="118"/>
      <c r="G143" s="118">
        <v>1065</v>
      </c>
      <c r="H143" s="118"/>
      <c r="I143" s="118"/>
      <c r="J143" s="118"/>
      <c r="K143" s="118">
        <v>1353</v>
      </c>
      <c r="L143" s="118"/>
      <c r="M143" s="118"/>
      <c r="N143" s="118"/>
      <c r="O143" s="78"/>
      <c r="P143" s="122">
        <f>SUM(F143:N143)</f>
        <v>2418</v>
      </c>
      <c r="Q143" s="80" t="s">
        <v>83</v>
      </c>
      <c r="R143" s="81">
        <v>3</v>
      </c>
    </row>
    <row r="144" spans="1:18" x14ac:dyDescent="0.25">
      <c r="A144" s="73">
        <v>8</v>
      </c>
      <c r="B144" s="74"/>
      <c r="C144" s="75" t="s">
        <v>165</v>
      </c>
      <c r="D144" s="76" t="s">
        <v>122</v>
      </c>
      <c r="E144" s="77"/>
      <c r="F144" s="118"/>
      <c r="G144" s="118"/>
      <c r="H144" s="118"/>
      <c r="I144" s="118"/>
      <c r="J144" s="118">
        <v>1081</v>
      </c>
      <c r="K144" s="118">
        <v>1303</v>
      </c>
      <c r="L144" s="118"/>
      <c r="M144" s="118"/>
      <c r="N144" s="118"/>
      <c r="O144" s="78"/>
      <c r="P144" s="122">
        <f>SUM(F144:N144)</f>
        <v>2384</v>
      </c>
      <c r="Q144" s="80" t="s">
        <v>22</v>
      </c>
      <c r="R144" s="81">
        <v>2</v>
      </c>
    </row>
    <row r="145" spans="1:18" x14ac:dyDescent="0.25">
      <c r="A145" s="73">
        <v>9</v>
      </c>
      <c r="B145" s="74"/>
      <c r="C145" s="75" t="s">
        <v>127</v>
      </c>
      <c r="D145" s="76" t="s">
        <v>24</v>
      </c>
      <c r="E145" s="77"/>
      <c r="F145" s="118"/>
      <c r="G145" s="118">
        <v>1018</v>
      </c>
      <c r="H145" s="118">
        <v>1048</v>
      </c>
      <c r="I145" s="118"/>
      <c r="J145" s="118"/>
      <c r="K145" s="118"/>
      <c r="L145" s="118"/>
      <c r="M145" s="118"/>
      <c r="N145" s="118"/>
      <c r="O145" s="78"/>
      <c r="P145" s="122">
        <f>SUM(F145:N145)</f>
        <v>2066</v>
      </c>
      <c r="Q145" s="80" t="s">
        <v>19</v>
      </c>
      <c r="R145" s="81">
        <v>3</v>
      </c>
    </row>
    <row r="146" spans="1:18" x14ac:dyDescent="0.25">
      <c r="A146" s="73">
        <v>10</v>
      </c>
      <c r="B146" s="74"/>
      <c r="C146" s="75" t="s">
        <v>220</v>
      </c>
      <c r="D146" s="76" t="s">
        <v>18</v>
      </c>
      <c r="E146" s="77"/>
      <c r="F146" s="118"/>
      <c r="G146" s="118"/>
      <c r="H146" s="118"/>
      <c r="I146" s="118"/>
      <c r="J146" s="118"/>
      <c r="K146" s="118"/>
      <c r="L146" s="118">
        <v>1615</v>
      </c>
      <c r="M146" s="118"/>
      <c r="N146" s="118"/>
      <c r="O146" s="78"/>
      <c r="P146" s="122">
        <f>SUM(F146:N146)</f>
        <v>1615</v>
      </c>
      <c r="Q146" s="80" t="s">
        <v>19</v>
      </c>
      <c r="R146" s="81">
        <v>4</v>
      </c>
    </row>
    <row r="147" spans="1:18" x14ac:dyDescent="0.25">
      <c r="A147" s="73">
        <v>11</v>
      </c>
      <c r="B147" s="74"/>
      <c r="C147" s="75" t="s">
        <v>181</v>
      </c>
      <c r="D147" s="76" t="s">
        <v>0</v>
      </c>
      <c r="E147" s="77"/>
      <c r="F147" s="118"/>
      <c r="G147" s="118"/>
      <c r="H147" s="118"/>
      <c r="I147" s="118"/>
      <c r="J147" s="118"/>
      <c r="K147" s="118">
        <v>1419</v>
      </c>
      <c r="L147" s="118"/>
      <c r="M147" s="118"/>
      <c r="N147" s="118"/>
      <c r="O147" s="78"/>
      <c r="P147" s="122">
        <f>SUM(F147:N147)</f>
        <v>1419</v>
      </c>
      <c r="Q147" s="80" t="s">
        <v>7</v>
      </c>
      <c r="R147" s="81">
        <v>1</v>
      </c>
    </row>
    <row r="148" spans="1:18" x14ac:dyDescent="0.25">
      <c r="A148" s="73">
        <v>12</v>
      </c>
      <c r="B148" s="74"/>
      <c r="C148" s="75" t="s">
        <v>68</v>
      </c>
      <c r="D148" s="76" t="s">
        <v>25</v>
      </c>
      <c r="E148" s="77"/>
      <c r="F148" s="118"/>
      <c r="G148" s="118"/>
      <c r="H148" s="118"/>
      <c r="I148" s="118"/>
      <c r="J148" s="118">
        <v>1019</v>
      </c>
      <c r="K148" s="118"/>
      <c r="L148" s="118"/>
      <c r="M148" s="118"/>
      <c r="N148" s="118"/>
      <c r="O148" s="78"/>
      <c r="P148" s="122">
        <f>SUM(F148:N148)</f>
        <v>1019</v>
      </c>
      <c r="Q148" s="80" t="s">
        <v>7</v>
      </c>
      <c r="R148" s="81">
        <v>2</v>
      </c>
    </row>
    <row r="149" spans="1:18" x14ac:dyDescent="0.25">
      <c r="A149" s="73">
        <v>13</v>
      </c>
      <c r="B149" s="74"/>
      <c r="C149" s="75" t="s">
        <v>59</v>
      </c>
      <c r="D149" s="76" t="s">
        <v>18</v>
      </c>
      <c r="E149" s="77"/>
      <c r="F149" s="118">
        <v>977</v>
      </c>
      <c r="G149" s="118" t="s">
        <v>44</v>
      </c>
      <c r="H149" s="118"/>
      <c r="I149" s="118"/>
      <c r="J149" s="118"/>
      <c r="K149" s="118"/>
      <c r="L149" s="118"/>
      <c r="M149" s="118"/>
      <c r="N149" s="118"/>
      <c r="O149" s="78"/>
      <c r="P149" s="122">
        <f>SUM(F149:N149)</f>
        <v>977</v>
      </c>
      <c r="Q149" s="80" t="s">
        <v>83</v>
      </c>
      <c r="R149" s="81">
        <v>4</v>
      </c>
    </row>
    <row r="150" spans="1:18" x14ac:dyDescent="0.25">
      <c r="A150" s="56"/>
      <c r="B150" s="105"/>
      <c r="C150" s="9"/>
      <c r="D150" s="92"/>
      <c r="E150" s="77"/>
      <c r="F150" s="120"/>
      <c r="G150" s="90"/>
      <c r="H150" s="90"/>
      <c r="I150" s="90"/>
      <c r="J150" s="90"/>
      <c r="K150" s="90"/>
      <c r="L150" s="90"/>
      <c r="M150" s="90"/>
      <c r="N150" s="90"/>
      <c r="O150" s="106"/>
      <c r="P150" s="77"/>
      <c r="Q150" s="107"/>
      <c r="R150" s="108"/>
    </row>
    <row r="151" spans="1:18" x14ac:dyDescent="0.25">
      <c r="A151" s="57"/>
      <c r="B151" s="57"/>
      <c r="C151" s="9"/>
      <c r="D151" s="50"/>
      <c r="E151" s="51"/>
      <c r="F151" s="120"/>
      <c r="H151" s="58"/>
      <c r="I151" s="58"/>
      <c r="J151" s="58"/>
      <c r="K151" s="58"/>
      <c r="L151" s="58"/>
      <c r="M151" s="58"/>
      <c r="N151" s="58"/>
      <c r="O151" s="53"/>
      <c r="P151" s="53"/>
      <c r="Q151" s="54"/>
      <c r="R151" s="54"/>
    </row>
    <row r="152" spans="1:18" x14ac:dyDescent="0.25">
      <c r="A152" s="57"/>
      <c r="B152" s="57"/>
      <c r="C152" s="9"/>
      <c r="D152" s="50"/>
      <c r="E152" s="51"/>
      <c r="F152" s="120"/>
      <c r="H152" s="58"/>
      <c r="I152" s="58"/>
      <c r="J152" s="58"/>
      <c r="K152" s="58"/>
      <c r="L152" s="58"/>
      <c r="M152" s="58"/>
      <c r="N152" s="58"/>
      <c r="O152" s="53"/>
      <c r="P152" s="53"/>
      <c r="Q152" s="54"/>
      <c r="R152" s="54"/>
    </row>
    <row r="153" spans="1:18" x14ac:dyDescent="0.25">
      <c r="C153" s="9"/>
      <c r="F153" s="120"/>
      <c r="P153" s="93"/>
    </row>
    <row r="154" spans="1:18" x14ac:dyDescent="0.25">
      <c r="C154" s="9"/>
      <c r="F154" s="120"/>
      <c r="P154" s="93"/>
    </row>
    <row r="155" spans="1:18" x14ac:dyDescent="0.25">
      <c r="C155" s="8"/>
      <c r="F155" s="121"/>
      <c r="P155" s="93"/>
    </row>
    <row r="156" spans="1:18" x14ac:dyDescent="0.25">
      <c r="C156" s="9"/>
      <c r="F156" s="120"/>
      <c r="P156" s="93"/>
    </row>
    <row r="157" spans="1:18" x14ac:dyDescent="0.25">
      <c r="C157" s="9"/>
      <c r="F157" s="120"/>
      <c r="P157" s="93"/>
    </row>
    <row r="158" spans="1:18" x14ac:dyDescent="0.25">
      <c r="C158" s="1"/>
      <c r="F158" s="10"/>
      <c r="P158" s="93"/>
    </row>
    <row r="159" spans="1:18" x14ac:dyDescent="0.25">
      <c r="P159" s="93"/>
    </row>
    <row r="160" spans="1:18" x14ac:dyDescent="0.25">
      <c r="P160" s="93"/>
    </row>
    <row r="161" spans="1:20" x14ac:dyDescent="0.25">
      <c r="P161" s="93"/>
    </row>
    <row r="162" spans="1:20" x14ac:dyDescent="0.25">
      <c r="P162" s="93"/>
    </row>
    <row r="163" spans="1:20" x14ac:dyDescent="0.25">
      <c r="P163" s="93"/>
    </row>
    <row r="164" spans="1:20" x14ac:dyDescent="0.25">
      <c r="P164" s="93"/>
    </row>
    <row r="165" spans="1:20" x14ac:dyDescent="0.25">
      <c r="P165" s="93"/>
    </row>
    <row r="166" spans="1:20" x14ac:dyDescent="0.25">
      <c r="P166" s="93"/>
    </row>
    <row r="167" spans="1:20" x14ac:dyDescent="0.25">
      <c r="P167" s="93"/>
    </row>
    <row r="168" spans="1:20" s="57" customFormat="1" x14ac:dyDescent="0.25">
      <c r="A168" s="70"/>
      <c r="B168" s="71"/>
      <c r="C168" s="54"/>
      <c r="D168" s="58"/>
      <c r="E168" s="53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93"/>
      <c r="S168" s="54"/>
      <c r="T168" s="54"/>
    </row>
    <row r="169" spans="1:20" s="57" customFormat="1" x14ac:dyDescent="0.25">
      <c r="A169" s="70"/>
      <c r="B169" s="71"/>
      <c r="C169" s="54"/>
      <c r="D169" s="58"/>
      <c r="E169" s="53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93"/>
      <c r="S169" s="54"/>
      <c r="T169" s="54"/>
    </row>
    <row r="170" spans="1:20" s="57" customFormat="1" x14ac:dyDescent="0.25">
      <c r="A170" s="70"/>
      <c r="B170" s="71"/>
      <c r="C170" s="54"/>
      <c r="D170" s="58"/>
      <c r="E170" s="53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93"/>
      <c r="S170" s="54"/>
      <c r="T170" s="54"/>
    </row>
    <row r="171" spans="1:20" s="57" customFormat="1" x14ac:dyDescent="0.25">
      <c r="A171" s="70"/>
      <c r="B171" s="71"/>
      <c r="C171" s="54"/>
      <c r="D171" s="58"/>
      <c r="E171" s="53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93"/>
      <c r="S171" s="54"/>
      <c r="T171" s="54"/>
    </row>
  </sheetData>
  <sortState ref="A137:R149">
    <sortCondition descending="1" ref="P137:P149"/>
  </sortState>
  <mergeCells count="1">
    <mergeCell ref="A4:R4"/>
  </mergeCells>
  <phoneticPr fontId="11" type="noConversion"/>
  <pageMargins left="0.6692913385826772" right="0" top="7.874015748031496E-2" bottom="7.874015748031496E-2" header="0.11811023622047245" footer="0.2362204724409449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1. kolo</vt:lpstr>
      <vt:lpstr>2. kolo</vt:lpstr>
      <vt:lpstr>3. kolo</vt:lpstr>
      <vt:lpstr>4. kolo</vt:lpstr>
      <vt:lpstr>5. kolo</vt:lpstr>
      <vt:lpstr>6. kolo</vt:lpstr>
      <vt:lpstr>7. kolo</vt:lpstr>
      <vt:lpstr>8. kolo</vt:lpstr>
      <vt:lpstr>Ukupno</vt:lpstr>
      <vt:lpstr>Sheet1</vt:lpstr>
    </vt:vector>
  </TitlesOfParts>
  <Company>B.C.C.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B.van den Heuvel</dc:creator>
  <cp:lastModifiedBy>Perišić-Dikon Vesna</cp:lastModifiedBy>
  <cp:lastPrinted>2015-12-20T12:28:47Z</cp:lastPrinted>
  <dcterms:created xsi:type="dcterms:W3CDTF">2001-08-13T12:52:29Z</dcterms:created>
  <dcterms:modified xsi:type="dcterms:W3CDTF">2016-08-25T20:57:32Z</dcterms:modified>
</cp:coreProperties>
</file>